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5600" firstSheet="1" activeTab="1"/>
  </bookViews>
  <sheets>
    <sheet name="Лист1" sheetId="2" r:id="rId1"/>
    <sheet name="План закупок на 2022 год" sheetId="1" r:id="rId2"/>
  </sheets>
  <definedNames>
    <definedName name="_xlnm._FilterDatabase" localSheetId="1" hidden="1">'План закупок на 2022 год'!$A$17:$S$17</definedName>
    <definedName name="Z_239AA2E3_A739_4DC8_8499_5CFD5F0C4E40_.wvu.FilterData" localSheetId="1" hidden="1">'План закупок на 2022 год'!$A$17:$S$17</definedName>
    <definedName name="Z_239AA2E3_A739_4DC8_8499_5CFD5F0C4E40_.wvu.PrintArea" localSheetId="1" hidden="1">'План закупок на 2022 год'!$A$1:$S$17</definedName>
    <definedName name="Z_2BE58636_8F87_4441_BBED_B97C3CA63953_.wvu.FilterData" localSheetId="1" hidden="1">'План закупок на 2022 год'!$A$17:$S$17</definedName>
    <definedName name="Z_2BE58636_8F87_4441_BBED_B97C3CA63953_.wvu.PrintArea" localSheetId="1" hidden="1">'План закупок на 2022 год'!$A$1:$S$17</definedName>
    <definedName name="Z_9FF52B40_76D4_479F_B30E_3B144849DAD2_.wvu.FilterData" localSheetId="1" hidden="1">'План закупок на 2022 год'!$A$17:$S$17</definedName>
    <definedName name="Z_9FF52B40_76D4_479F_B30E_3B144849DAD2_.wvu.PrintArea" localSheetId="1" hidden="1">'План закупок на 2022 год'!$A$1:$S$17</definedName>
    <definedName name="Z_FF299A7D_7090_4358_873F_A234485C16FB_.wvu.FilterData" localSheetId="1" hidden="1">'План закупок на 2022 год'!$A$17:$S$17</definedName>
    <definedName name="Z_FF299A7D_7090_4358_873F_A234485C16FB_.wvu.PrintArea" localSheetId="1" hidden="1">'План закупок на 2022 год'!$A$1:$S$48</definedName>
    <definedName name="_xlnm.Print_Area" localSheetId="1">'План закупок на 2022 год'!$A$1:$S$17</definedName>
  </definedNames>
  <calcPr calcId="114210"/>
  <customWorkbookViews>
    <customWorkbookView name="Юрист - Личное представление" guid="{FF299A7D-7090-4358-873F-A234485C16FB}" mergeInterval="0" personalView="1" maximized="1" xWindow="-8" yWindow="-8" windowWidth="1296" windowHeight="1000" activeSheetId="1"/>
    <customWorkbookView name="Admin - Личное представление" guid="{2BE58636-8F87-4441-BBED-B97C3CA63953}" mergeInterval="0" personalView="1" maximized="1" windowWidth="1020" windowHeight="549" activeSheetId="1"/>
    <customWorkbookView name="Пользователь - Личное представление" guid="{239AA2E3-A739-4DC8-8499-5CFD5F0C4E40}" mergeInterval="0" personalView="1" maximized="1" windowWidth="1276" windowHeight="844" activeSheetId="1"/>
    <customWorkbookView name="ЭП - Личное представление" guid="{9FF52B40-76D4-479F-B30E-3B144849DAD2}" mergeInterval="0" personalView="1" xWindow="960" windowWidth="960" windowHeight="1040" activeSheetId="1"/>
  </customWorkbookViews>
</workbook>
</file>

<file path=xl/calcChain.xml><?xml version="1.0" encoding="utf-8"?>
<calcChain xmlns="http://schemas.openxmlformats.org/spreadsheetml/2006/main">
  <c r="R38" i="1"/>
  <c r="E38"/>
  <c r="I38"/>
  <c r="J38"/>
  <c r="S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EH38"/>
  <c r="EI38"/>
  <c r="EJ38"/>
  <c r="EK38"/>
  <c r="EL38"/>
  <c r="EM38"/>
  <c r="EN38"/>
  <c r="EO38"/>
  <c r="EP38"/>
  <c r="EQ38"/>
  <c r="ER38"/>
  <c r="ES38"/>
  <c r="ET38"/>
  <c r="EU38"/>
  <c r="EV38"/>
  <c r="EW38"/>
  <c r="EX38"/>
  <c r="EY38"/>
  <c r="EZ38"/>
  <c r="FA38"/>
  <c r="FB38"/>
  <c r="FC38"/>
  <c r="FD38"/>
  <c r="FE38"/>
  <c r="FF38"/>
  <c r="FG38"/>
  <c r="FH38"/>
  <c r="FI38"/>
  <c r="FJ38"/>
  <c r="FK38"/>
  <c r="FL38"/>
  <c r="FM38"/>
  <c r="FN38"/>
  <c r="FO38"/>
  <c r="FP38"/>
  <c r="FQ38"/>
  <c r="FR38"/>
  <c r="FS38"/>
  <c r="FT38"/>
  <c r="FU38"/>
  <c r="FV38"/>
  <c r="FW38"/>
  <c r="FX38"/>
  <c r="FY38"/>
  <c r="FZ38"/>
  <c r="GA38"/>
  <c r="GB38"/>
  <c r="GC38"/>
  <c r="GD38"/>
  <c r="GE38"/>
  <c r="GF38"/>
  <c r="GG38"/>
  <c r="GH38"/>
  <c r="GI38"/>
  <c r="GJ38"/>
  <c r="GK38"/>
  <c r="GL38"/>
  <c r="GM38"/>
  <c r="GN38"/>
  <c r="GO38"/>
  <c r="GP38"/>
  <c r="GQ38"/>
  <c r="GR38"/>
  <c r="GS38"/>
  <c r="GT38"/>
  <c r="GU38"/>
  <c r="GV38"/>
  <c r="GW38"/>
  <c r="GX38"/>
  <c r="GY38"/>
  <c r="GZ38"/>
  <c r="HA38"/>
  <c r="HB38"/>
  <c r="HC38"/>
  <c r="HD38"/>
  <c r="HE38"/>
  <c r="HF38"/>
  <c r="HG38"/>
  <c r="HH38"/>
  <c r="HI38"/>
  <c r="HJ38"/>
  <c r="HK38"/>
  <c r="HL38"/>
  <c r="HM38"/>
  <c r="HN38"/>
  <c r="HO38"/>
  <c r="HP38"/>
  <c r="HQ38"/>
  <c r="HR38"/>
  <c r="HS38"/>
  <c r="HT38"/>
  <c r="HU38"/>
  <c r="HV38"/>
  <c r="HW38"/>
  <c r="HX38"/>
  <c r="HY38"/>
  <c r="HZ38"/>
  <c r="IA38"/>
  <c r="IB38"/>
  <c r="IC38"/>
  <c r="ID38"/>
  <c r="IE38"/>
  <c r="IF38"/>
  <c r="IG38"/>
  <c r="IH38"/>
  <c r="II38"/>
  <c r="IJ38"/>
  <c r="IK38"/>
  <c r="IL38"/>
  <c r="IM38"/>
  <c r="IN38"/>
  <c r="IO38"/>
  <c r="IP38"/>
  <c r="IQ38"/>
  <c r="IR38"/>
  <c r="IS38"/>
  <c r="IT38"/>
  <c r="IU38"/>
  <c r="IV38"/>
  <c r="N35"/>
  <c r="N34"/>
  <c r="H34"/>
  <c r="H35"/>
  <c r="G34"/>
  <c r="G35"/>
  <c r="R27"/>
  <c r="R26"/>
  <c r="R25"/>
  <c r="F35"/>
  <c r="F34"/>
</calcChain>
</file>

<file path=xl/sharedStrings.xml><?xml version="1.0" encoding="utf-8"?>
<sst xmlns="http://schemas.openxmlformats.org/spreadsheetml/2006/main" count="443" uniqueCount="164">
  <si>
    <t xml:space="preserve">                План закупок товаров, работ и услуг </t>
  </si>
  <si>
    <t xml:space="preserve">                      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</si>
  <si>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</si>
  <si>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</si>
  <si>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</si>
  <si>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</si>
  <si>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</si>
  <si>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</si>
  <si>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</si>
  <si>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</si>
  <si>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</si>
  <si>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</si>
  <si>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</si>
  <si>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</si>
  <si>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</si>
  <si>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</si>
  <si>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</si>
  <si>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(объёме)</t>
  </si>
  <si>
    <t>Регион поставки товаров (выполнения работ, оказания услуг)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</si>
  <si>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</si>
  <si>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</si>
  <si>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Код по ОКЕИ</t>
  </si>
  <si>
    <t>наименование</t>
  </si>
  <si>
    <t>Код по ОКАТО</t>
  </si>
  <si>
    <t>Наименование</t>
  </si>
  <si>
    <t>1 квартал</t>
  </si>
  <si>
    <t>2 квартал</t>
  </si>
  <si>
    <t>3 квартал</t>
  </si>
  <si>
    <t>4 квартал</t>
  </si>
  <si>
    <t>да/нет</t>
  </si>
  <si>
    <t>5</t>
  </si>
  <si>
    <t>10</t>
  </si>
  <si>
    <t>11</t>
  </si>
  <si>
    <t>12</t>
  </si>
  <si>
    <t>13</t>
  </si>
  <si>
    <t>14</t>
  </si>
  <si>
    <t>15</t>
  </si>
  <si>
    <t>17205501000</t>
  </si>
  <si>
    <t>Владимирская область</t>
  </si>
  <si>
    <t>Качество  товара  должно  соответствовать  ГОСТ. Наличие сертификатов качества</t>
  </si>
  <si>
    <t>Муниципальное унитарное предприятие " Александровэлектросеть" Александровского района</t>
  </si>
  <si>
    <t>49244)2-34-30</t>
  </si>
  <si>
    <t>mupaes@mail.ru</t>
  </si>
  <si>
    <t>3301025780</t>
  </si>
  <si>
    <t>330101001</t>
  </si>
  <si>
    <t>17410000000</t>
  </si>
  <si>
    <t>для собственных нужд МУП "Александровэлектросеть"</t>
  </si>
  <si>
    <t>Сведения о начальной
 (максимальной)
 цене договора
 (цене лота)</t>
  </si>
  <si>
    <t>Срок исполнения 
договора 
(месяц, год)</t>
  </si>
  <si>
    <t>Закупка в 
электронной форме</t>
  </si>
  <si>
    <t>г.Александров, Красный переулок д.8</t>
  </si>
  <si>
    <t>___________________</t>
  </si>
  <si>
    <t>М.Н. Долгов</t>
  </si>
  <si>
    <t>__________________</t>
  </si>
  <si>
    <t>Ю.В. Николаев</t>
  </si>
  <si>
    <t>нет</t>
  </si>
  <si>
    <t>35.30.11 Производство пара и горячей воды (тепловой энергии) тепловыми электростанциями</t>
  </si>
  <si>
    <t>35.30.11.120  Энергия тепловая, отпущенная котельными</t>
  </si>
  <si>
    <t>Оказание услуг по теплоснабжению</t>
  </si>
  <si>
    <t>233</t>
  </si>
  <si>
    <t>Гкал</t>
  </si>
  <si>
    <t>472,5</t>
  </si>
  <si>
    <t>закупка у единственного поставщика</t>
  </si>
  <si>
    <t>1</t>
  </si>
  <si>
    <t>19.20.1  Производство жидкого топлива</t>
  </si>
  <si>
    <t>19.20.21.100 Бензин автомобильный</t>
  </si>
  <si>
    <t>Поставка горюче-смазочных материалов (бензин автомобильный марок АИ-92, АИ-95 и дизельное топливо)</t>
  </si>
  <si>
    <t>876</t>
  </si>
  <si>
    <t>усл.ед.</t>
  </si>
  <si>
    <t>октябрь</t>
  </si>
  <si>
    <t>закупка у приоритетного поставщика</t>
  </si>
  <si>
    <t xml:space="preserve">             на 2022 год</t>
  </si>
  <si>
    <t>апрель 2023</t>
  </si>
  <si>
    <t>февраль</t>
  </si>
  <si>
    <t>апрель</t>
  </si>
  <si>
    <t>14.12.1 Производство спецодежды, кроме изготовленных по индивидуальному заказу</t>
  </si>
  <si>
    <t>14.12.30.190 Одежда производственная и профессиональная прочая, не включенная в другие группировки</t>
  </si>
  <si>
    <t>январь</t>
  </si>
  <si>
    <t>март</t>
  </si>
  <si>
    <t>2</t>
  </si>
  <si>
    <t>3</t>
  </si>
  <si>
    <t>Поставка спецодежды с электрической дугой</t>
  </si>
  <si>
    <t>27.90  Оборудование электрическое прочее</t>
  </si>
  <si>
    <t>27.90.40.190   Оборудование электрическое прочее, не включенное в другие группировки</t>
  </si>
  <si>
    <t>май</t>
  </si>
  <si>
    <t>4</t>
  </si>
  <si>
    <t>Изготовление и поставка 2КТПНУ-1000-6/0,4 УХЛ1 (кабель-кабель) без силового трансформатора ТМГ 1000/6/0,4 кВ</t>
  </si>
  <si>
    <t>23.61.1 Изделия строительные из бетона</t>
  </si>
  <si>
    <t>23.61.1 Производство готовых строительных изделий из бетона, цемента и искусственного камня</t>
  </si>
  <si>
    <t>Закупка железобетонных опор СВ 95-2</t>
  </si>
  <si>
    <t>796</t>
  </si>
  <si>
    <t>штука</t>
  </si>
  <si>
    <t>54</t>
  </si>
  <si>
    <t>6</t>
  </si>
  <si>
    <t>27.4  Производство электрических ламп и осветительного оборудования</t>
  </si>
  <si>
    <t xml:space="preserve">27.40.2 Светильники и осветительные устройства
</t>
  </si>
  <si>
    <t>Закупка светильников ALB "Стриж" ДКУ 19-100-Ш F6909 ALB</t>
  </si>
  <si>
    <t>47</t>
  </si>
  <si>
    <t>7</t>
  </si>
  <si>
    <t>27.11.13 Производство трансформаторов</t>
  </si>
  <si>
    <t>27.11.41.000 Трансформаторы с жидким диэлектриком</t>
  </si>
  <si>
    <t>Закупка трансформаторов ТМГ2 250/6/0,4 Y/Y, Заводской № 16 12 ВГ 997 и ВГ 1000</t>
  </si>
  <si>
    <t>9</t>
  </si>
  <si>
    <t>27 Оборудование электрическое</t>
  </si>
  <si>
    <t>006</t>
  </si>
  <si>
    <t>метр</t>
  </si>
  <si>
    <t xml:space="preserve"> Закупка кабеля АСБ-10 (3х240 мм2) и АВВГ-НГ (4х120 мм2)</t>
  </si>
  <si>
    <t>52,5</t>
  </si>
  <si>
    <t xml:space="preserve"> Закупка кабеля АСБл-10 3*120</t>
  </si>
  <si>
    <t>450</t>
  </si>
  <si>
    <t>Закупка комплектной трансформаторной подстанции 2КТП-Т-250/6/0,4-15-У1-К/К, Заводской № 0003</t>
  </si>
  <si>
    <t>июнь</t>
  </si>
  <si>
    <t>27.90 Производство прочего электрического оборудования</t>
  </si>
  <si>
    <t>27.3 Кабели и арматура кабельная</t>
  </si>
  <si>
    <t>Поставка спецодежды, спецобуви</t>
  </si>
  <si>
    <t xml:space="preserve"> Закупка кабеля АВБбШв </t>
  </si>
  <si>
    <t>471</t>
  </si>
  <si>
    <t>27 Производство электрического оборудования</t>
  </si>
  <si>
    <t>Закупка электротехнических материалов</t>
  </si>
  <si>
    <t>27.32.2 Производство силовых кабелей</t>
  </si>
  <si>
    <t>27.32.13.130  Провода и шнуры силовые</t>
  </si>
  <si>
    <t>Закупка провода СИП</t>
  </si>
  <si>
    <t>3100</t>
  </si>
  <si>
    <t>16</t>
  </si>
  <si>
    <t>Закупка летней спецодежды с электрической дугой</t>
  </si>
  <si>
    <t>20</t>
  </si>
  <si>
    <t>17</t>
  </si>
  <si>
    <t>42.22.2 Строительство местной линии электропередач и связи</t>
  </si>
  <si>
    <t>42.22.22.140 Работы по ремонту местных линий электропередачи и связи</t>
  </si>
  <si>
    <t xml:space="preserve">Капитальный ремонт ВЛ-0,4 кВ по ул. Луговая </t>
  </si>
  <si>
    <t>да</t>
  </si>
  <si>
    <t>Электронный аукцион</t>
  </si>
  <si>
    <t>декабрь</t>
  </si>
  <si>
    <t>18</t>
  </si>
  <si>
    <t>43.29: Производство прочих строительно-монтажных работ</t>
  </si>
  <si>
    <t xml:space="preserve">Устройство утепленного вентилируемого фасада здания МУП "АЭС" по адресу: Владимирская обл., г. Александров, Красный переулок, д. 8 </t>
  </si>
  <si>
    <t>19</t>
  </si>
  <si>
    <t>сентябрь</t>
  </si>
  <si>
    <t>43 Работы строительные специализированные</t>
  </si>
  <si>
    <t>Закупка у СМП да/нет</t>
  </si>
  <si>
    <t xml:space="preserve"> 23.61.1: Изделия строительные из бетона</t>
  </si>
  <si>
    <t>23.61.1: Производство готовых строительных изделий из бетона, цемента и искусственного камня</t>
  </si>
  <si>
    <t>21</t>
  </si>
  <si>
    <t>43.12.11.160	  Работы по бурению горизонтальных каналов для прокладки кабелей или дренажных труб</t>
  </si>
  <si>
    <t>43.12
Подготовка строительной площадки</t>
  </si>
  <si>
    <t>Выполнение работ по бестраншейной прокладке ПНД-труб диаметром 110 мм общей длиной 344 м.п. методом горизонтально-направленного бурения на объекте, расположенном по адресу: Владимирская обл., г. Александров</t>
  </si>
  <si>
    <t>22</t>
  </si>
  <si>
    <t>ноябрь</t>
  </si>
  <si>
    <t>23</t>
  </si>
  <si>
    <t xml:space="preserve"> Закупка кабеля АСБл-10 3х120</t>
  </si>
  <si>
    <t>200</t>
  </si>
  <si>
    <t>июль</t>
  </si>
  <si>
    <t>27: Производство электрического оборудования</t>
  </si>
  <si>
    <t>24</t>
  </si>
  <si>
    <t>мюль</t>
  </si>
  <si>
    <t>25</t>
  </si>
  <si>
    <t>4500</t>
  </si>
  <si>
    <t>26</t>
  </si>
  <si>
    <t>27</t>
  </si>
  <si>
    <t xml:space="preserve">Закупка железобетонных опор </t>
  </si>
  <si>
    <t>август</t>
  </si>
  <si>
    <t>Закупка электротехнических материалов для выполнения работ по строительству воздушно-кабельной линии 0,4кВ для электроснабжения блочно-модульной котельной установленной мощностью 11,09 кВт, по подключению линии электропередач к ВРУ по объекту: «Строительство новой блочно-модульной котельной по ул. Пионерская г. Александров Владимирской области»</t>
  </si>
  <si>
    <t>отмена</t>
  </si>
  <si>
    <t>28</t>
  </si>
</sst>
</file>

<file path=xl/styles.xml><?xml version="1.0" encoding="utf-8"?>
<styleSheet xmlns="http://schemas.openxmlformats.org/spreadsheetml/2006/main">
  <fonts count="29"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2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112">
    <xf numFmtId="0" fontId="0" fillId="0" borderId="0" xfId="0"/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textRotation="90" wrapText="1"/>
    </xf>
    <xf numFmtId="49" fontId="18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1" fillId="15" borderId="11" xfId="0" applyFont="1" applyFill="1" applyBorder="1" applyAlignment="1">
      <alignment horizontal="center" vertical="center" wrapText="1"/>
    </xf>
    <xf numFmtId="49" fontId="25" fillId="15" borderId="11" xfId="0" applyNumberFormat="1" applyFont="1" applyFill="1" applyBorder="1" applyAlignment="1">
      <alignment horizontal="center" vertical="center" wrapText="1"/>
    </xf>
    <xf numFmtId="49" fontId="18" fillId="15" borderId="15" xfId="0" applyNumberFormat="1" applyFont="1" applyFill="1" applyBorder="1" applyAlignment="1">
      <alignment horizontal="center" vertical="center" wrapText="1" shrinkToFit="1"/>
    </xf>
    <xf numFmtId="0" fontId="18" fillId="15" borderId="11" xfId="0" applyFont="1" applyFill="1" applyBorder="1" applyAlignment="1">
      <alignment horizontal="center" vertical="center" wrapText="1"/>
    </xf>
    <xf numFmtId="49" fontId="21" fillId="15" borderId="11" xfId="0" applyNumberFormat="1" applyFont="1" applyFill="1" applyBorder="1" applyAlignment="1">
      <alignment horizontal="center" vertical="center" wrapText="1"/>
    </xf>
    <xf numFmtId="0" fontId="21" fillId="15" borderId="11" xfId="0" applyNumberFormat="1" applyFont="1" applyFill="1" applyBorder="1" applyAlignment="1">
      <alignment vertical="center" wrapText="1"/>
    </xf>
    <xf numFmtId="49" fontId="18" fillId="15" borderId="11" xfId="0" applyNumberFormat="1" applyFont="1" applyFill="1" applyBorder="1" applyAlignment="1">
      <alignment horizontal="center" vertical="center" wrapText="1"/>
    </xf>
    <xf numFmtId="2" fontId="25" fillId="15" borderId="1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left" vertical="center" wrapText="1"/>
    </xf>
    <xf numFmtId="0" fontId="18" fillId="15" borderId="11" xfId="0" applyFont="1" applyFill="1" applyBorder="1" applyAlignment="1">
      <alignment vertical="center" wrapText="1"/>
    </xf>
    <xf numFmtId="49" fontId="25" fillId="16" borderId="11" xfId="0" applyNumberFormat="1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vertical="center" wrapText="1"/>
    </xf>
    <xf numFmtId="0" fontId="25" fillId="16" borderId="11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49" fontId="21" fillId="16" borderId="11" xfId="0" applyNumberFormat="1" applyFont="1" applyFill="1" applyBorder="1" applyAlignment="1">
      <alignment horizontal="center" vertical="center" wrapText="1"/>
    </xf>
    <xf numFmtId="0" fontId="21" fillId="16" borderId="11" xfId="0" applyNumberFormat="1" applyFont="1" applyFill="1" applyBorder="1" applyAlignment="1">
      <alignment horizontal="center" vertical="center" wrapText="1"/>
    </xf>
    <xf numFmtId="49" fontId="18" fillId="16" borderId="11" xfId="0" applyNumberFormat="1" applyFont="1" applyFill="1" applyBorder="1" applyAlignment="1">
      <alignment horizontal="center" vertical="center" wrapText="1"/>
    </xf>
    <xf numFmtId="2" fontId="25" fillId="16" borderId="11" xfId="0" applyNumberFormat="1" applyFont="1" applyFill="1" applyBorder="1" applyAlignment="1">
      <alignment horizontal="center" vertical="center" wrapText="1"/>
    </xf>
    <xf numFmtId="49" fontId="17" fillId="16" borderId="0" xfId="0" applyNumberFormat="1" applyFont="1" applyFill="1" applyAlignment="1">
      <alignment horizontal="left" vertical="center" wrapText="1"/>
    </xf>
    <xf numFmtId="0" fontId="18" fillId="16" borderId="11" xfId="0" applyFont="1" applyFill="1" applyBorder="1" applyAlignment="1">
      <alignment horizontal="center" vertical="center" wrapText="1"/>
    </xf>
    <xf numFmtId="0" fontId="25" fillId="16" borderId="11" xfId="0" applyFont="1" applyFill="1" applyBorder="1" applyAlignment="1">
      <alignment horizontal="center" vertical="center" wrapText="1" readingOrder="1"/>
    </xf>
    <xf numFmtId="2" fontId="18" fillId="16" borderId="11" xfId="0" applyNumberFormat="1" applyFont="1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49" fontId="18" fillId="16" borderId="15" xfId="0" applyNumberFormat="1" applyFont="1" applyFill="1" applyBorder="1" applyAlignment="1">
      <alignment horizontal="center" vertical="center" wrapText="1" shrinkToFit="1"/>
    </xf>
    <xf numFmtId="0" fontId="21" fillId="16" borderId="11" xfId="0" applyNumberFormat="1" applyFont="1" applyFill="1" applyBorder="1" applyAlignment="1">
      <alignment vertical="center" wrapText="1"/>
    </xf>
    <xf numFmtId="49" fontId="17" fillId="16" borderId="11" xfId="0" applyNumberFormat="1" applyFont="1" applyFill="1" applyBorder="1" applyAlignment="1">
      <alignment horizontal="left" vertical="center" wrapText="1"/>
    </xf>
    <xf numFmtId="0" fontId="0" fillId="16" borderId="11" xfId="0" applyFill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25" fillId="17" borderId="11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49" fontId="21" fillId="17" borderId="11" xfId="0" applyNumberFormat="1" applyFont="1" applyFill="1" applyBorder="1" applyAlignment="1">
      <alignment horizontal="center" vertical="center" wrapText="1"/>
    </xf>
    <xf numFmtId="0" fontId="21" fillId="17" borderId="11" xfId="0" applyNumberFormat="1" applyFont="1" applyFill="1" applyBorder="1" applyAlignment="1">
      <alignment horizontal="center" vertical="center" wrapText="1"/>
    </xf>
    <xf numFmtId="49" fontId="18" fillId="17" borderId="11" xfId="0" applyNumberFormat="1" applyFont="1" applyFill="1" applyBorder="1" applyAlignment="1">
      <alignment horizontal="center" vertical="center" wrapText="1"/>
    </xf>
    <xf numFmtId="2" fontId="25" fillId="17" borderId="11" xfId="0" applyNumberFormat="1" applyFont="1" applyFill="1" applyBorder="1" applyAlignment="1">
      <alignment horizontal="center" vertical="center" wrapText="1"/>
    </xf>
    <xf numFmtId="49" fontId="17" fillId="17" borderId="0" xfId="0" applyNumberFormat="1" applyFont="1" applyFill="1" applyAlignment="1">
      <alignment horizontal="left" vertical="center" wrapText="1"/>
    </xf>
    <xf numFmtId="49" fontId="18" fillId="18" borderId="19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25" fillId="18" borderId="11" xfId="0" applyNumberFormat="1" applyFont="1" applyFill="1" applyBorder="1" applyAlignment="1">
      <alignment horizontal="center" vertical="center" wrapText="1"/>
    </xf>
    <xf numFmtId="49" fontId="25" fillId="18" borderId="11" xfId="0" applyNumberFormat="1" applyFont="1" applyFill="1" applyBorder="1" applyAlignment="1">
      <alignment vertical="center" wrapText="1"/>
    </xf>
    <xf numFmtId="0" fontId="18" fillId="18" borderId="11" xfId="0" applyFont="1" applyFill="1" applyBorder="1" applyAlignment="1">
      <alignment vertical="center" wrapText="1"/>
    </xf>
    <xf numFmtId="0" fontId="21" fillId="18" borderId="11" xfId="0" applyFont="1" applyFill="1" applyBorder="1" applyAlignment="1">
      <alignment horizontal="center" vertical="center" wrapText="1"/>
    </xf>
    <xf numFmtId="49" fontId="21" fillId="18" borderId="11" xfId="0" applyNumberFormat="1" applyFont="1" applyFill="1" applyBorder="1" applyAlignment="1">
      <alignment horizontal="center" vertical="center" wrapText="1"/>
    </xf>
    <xf numFmtId="0" fontId="21" fillId="18" borderId="11" xfId="0" applyNumberFormat="1" applyFont="1" applyFill="1" applyBorder="1" applyAlignment="1">
      <alignment horizontal="center" vertical="center" wrapText="1"/>
    </xf>
    <xf numFmtId="49" fontId="18" fillId="18" borderId="11" xfId="0" applyNumberFormat="1" applyFont="1" applyFill="1" applyBorder="1" applyAlignment="1">
      <alignment horizontal="center" vertical="center" wrapText="1"/>
    </xf>
    <xf numFmtId="2" fontId="25" fillId="18" borderId="11" xfId="0" applyNumberFormat="1" applyFont="1" applyFill="1" applyBorder="1" applyAlignment="1">
      <alignment horizontal="center" vertical="center" wrapText="1"/>
    </xf>
    <xf numFmtId="0" fontId="21" fillId="18" borderId="16" xfId="0" applyFont="1" applyFill="1" applyBorder="1" applyAlignment="1">
      <alignment horizontal="center" vertical="center" wrapText="1"/>
    </xf>
    <xf numFmtId="49" fontId="17" fillId="18" borderId="17" xfId="0" applyNumberFormat="1" applyFont="1" applyFill="1" applyBorder="1" applyAlignment="1">
      <alignment horizontal="left" vertical="center" wrapText="1"/>
    </xf>
    <xf numFmtId="49" fontId="18" fillId="15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center" vertical="center" wrapText="1"/>
    </xf>
    <xf numFmtId="49" fontId="28" fillId="19" borderId="11" xfId="0" applyNumberFormat="1" applyFont="1" applyFill="1" applyBorder="1" applyAlignment="1">
      <alignment horizontal="center" vertical="center" wrapText="1"/>
    </xf>
    <xf numFmtId="0" fontId="28" fillId="19" borderId="11" xfId="0" applyNumberFormat="1" applyFont="1" applyFill="1" applyBorder="1" applyAlignment="1">
      <alignment horizontal="center" vertical="center" wrapText="1"/>
    </xf>
    <xf numFmtId="49" fontId="19" fillId="19" borderId="11" xfId="0" applyNumberFormat="1" applyFont="1" applyFill="1" applyBorder="1" applyAlignment="1">
      <alignment horizontal="center" vertical="center" wrapText="1"/>
    </xf>
    <xf numFmtId="2" fontId="27" fillId="19" borderId="11" xfId="0" applyNumberFormat="1" applyFont="1" applyFill="1" applyBorder="1" applyAlignment="1">
      <alignment horizontal="center" vertical="center" wrapText="1"/>
    </xf>
    <xf numFmtId="49" fontId="27" fillId="18" borderId="11" xfId="0" applyNumberFormat="1" applyFont="1" applyFill="1" applyBorder="1" applyAlignment="1">
      <alignment horizontal="center" vertical="center" wrapText="1"/>
    </xf>
    <xf numFmtId="49" fontId="27" fillId="18" borderId="11" xfId="0" applyNumberFormat="1" applyFont="1" applyFill="1" applyBorder="1" applyAlignment="1">
      <alignment vertical="center" wrapText="1"/>
    </xf>
    <xf numFmtId="0" fontId="19" fillId="18" borderId="11" xfId="0" applyFont="1" applyFill="1" applyBorder="1" applyAlignment="1">
      <alignment vertical="center" wrapText="1"/>
    </xf>
    <xf numFmtId="0" fontId="28" fillId="18" borderId="11" xfId="0" applyFont="1" applyFill="1" applyBorder="1" applyAlignment="1">
      <alignment horizontal="center" vertical="center" wrapText="1"/>
    </xf>
    <xf numFmtId="49" fontId="28" fillId="18" borderId="11" xfId="0" applyNumberFormat="1" applyFont="1" applyFill="1" applyBorder="1" applyAlignment="1">
      <alignment horizontal="center" vertical="center" wrapText="1"/>
    </xf>
    <xf numFmtId="0" fontId="28" fillId="18" borderId="11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2" fontId="27" fillId="18" borderId="11" xfId="0" applyNumberFormat="1" applyFont="1" applyFill="1" applyBorder="1" applyAlignment="1">
      <alignment horizontal="center" vertical="center" wrapText="1"/>
    </xf>
    <xf numFmtId="0" fontId="28" fillId="18" borderId="16" xfId="0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left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49" fontId="18" fillId="0" borderId="20" xfId="0" applyNumberFormat="1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0" fillId="0" borderId="20" xfId="10" applyNumberFormat="1" applyFont="1" applyFill="1" applyBorder="1" applyAlignment="1">
      <alignment horizontal="left"/>
    </xf>
    <xf numFmtId="49" fontId="18" fillId="0" borderId="10" xfId="0" applyNumberFormat="1" applyFont="1" applyBorder="1" applyAlignment="1">
      <alignment horizontal="center" vertical="center" textRotation="90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0</xdr:col>
      <xdr:colOff>152400</xdr:colOff>
      <xdr:row>17</xdr:row>
      <xdr:rowOff>0</xdr:rowOff>
    </xdr:to>
    <xdr:pic>
      <xdr:nvPicPr>
        <xdr:cNvPr id="102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04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mupaes@mail.ru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FF299A7D-7090-4358-873F-A234485C16FB}">
      <pageMargins left="0.7" right="0.7" top="0.75" bottom="0.75" header="0.3" footer="0.3"/>
    </customSheetView>
    <customSheetView guid="{2BE58636-8F87-4441-BBED-B97C3CA63953}">
      <pageMargins left="0.7" right="0.7" top="0.75" bottom="0.75" header="0.3" footer="0.3"/>
    </customSheetView>
    <customSheetView guid="{239AA2E3-A739-4DC8-8499-5CFD5F0C4E40}" showRuler="0">
      <pageMargins left="0.7" right="0.7" top="0.75" bottom="0.75" header="0.3" footer="0.3"/>
      <headerFooter alignWithMargins="0"/>
    </customSheetView>
    <customSheetView guid="{9FF52B40-76D4-479F-B30E-3B144849DAD2}">
      <pageMargins left="0.7" right="0.7" top="0.75" bottom="0.75" header="0.3" footer="0.3"/>
    </customSheetView>
  </customSheetViews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70"/>
  <sheetViews>
    <sheetView tabSelected="1" topLeftCell="A43" zoomScale="70" zoomScaleNormal="70" zoomScaleSheetLayoutView="50" workbookViewId="0">
      <selection activeCell="D63" sqref="D63"/>
    </sheetView>
  </sheetViews>
  <sheetFormatPr defaultColWidth="31" defaultRowHeight="12.75"/>
  <cols>
    <col min="1" max="1" width="8.28515625" style="1" customWidth="1"/>
    <col min="2" max="2" width="20.85546875" style="1" customWidth="1"/>
    <col min="3" max="3" width="23" style="1" bestFit="1" customWidth="1"/>
    <col min="4" max="4" width="21.85546875" style="1" customWidth="1"/>
    <col min="5" max="5" width="20.7109375" style="1" customWidth="1"/>
    <col min="6" max="6" width="6.42578125" style="2" bestFit="1" customWidth="1"/>
    <col min="7" max="7" width="9.85546875" style="1" customWidth="1"/>
    <col min="8" max="8" width="7.42578125" style="1" customWidth="1"/>
    <col min="9" max="9" width="13.5703125" style="1" bestFit="1" customWidth="1"/>
    <col min="10" max="10" width="22.140625" style="1" bestFit="1" customWidth="1"/>
    <col min="11" max="11" width="19" style="3" bestFit="1" customWidth="1"/>
    <col min="12" max="12" width="15.140625" style="1" bestFit="1" customWidth="1"/>
    <col min="13" max="13" width="9.7109375" style="1" bestFit="1" customWidth="1"/>
    <col min="14" max="14" width="12.140625" style="1" bestFit="1" customWidth="1"/>
    <col min="15" max="15" width="13.7109375" style="1" bestFit="1" customWidth="1"/>
    <col min="16" max="17" width="12.7109375" style="1" customWidth="1"/>
    <col min="18" max="18" width="21.42578125" style="1" customWidth="1"/>
    <col min="19" max="19" width="14.7109375" style="1" bestFit="1" customWidth="1"/>
    <col min="20" max="20" width="2.5703125" style="1" customWidth="1"/>
    <col min="21" max="21" width="0.140625" style="1" customWidth="1"/>
    <col min="22" max="22" width="0.7109375" style="1" customWidth="1"/>
    <col min="23" max="23" width="3.7109375" style="1" customWidth="1"/>
    <col min="24" max="24" width="2" style="1" customWidth="1"/>
    <col min="25" max="25" width="3.28515625" style="1" customWidth="1"/>
    <col min="26" max="26" width="3.42578125" style="1" customWidth="1"/>
    <col min="27" max="27" width="5.85546875" style="1" customWidth="1"/>
    <col min="28" max="28" width="8.42578125" style="1" customWidth="1"/>
    <col min="29" max="29" width="4.28515625" style="1" customWidth="1"/>
    <col min="30" max="16384" width="31" style="1"/>
  </cols>
  <sheetData>
    <row r="1" spans="1:19">
      <c r="O1" s="106"/>
      <c r="P1" s="106"/>
      <c r="Q1" s="106"/>
      <c r="R1" s="106"/>
      <c r="S1" s="106"/>
    </row>
    <row r="2" spans="1:19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>
      <c r="A3" s="7"/>
      <c r="B3" s="7"/>
      <c r="C3" s="7"/>
      <c r="D3" s="7"/>
      <c r="E3" s="107" t="s">
        <v>46</v>
      </c>
      <c r="F3" s="107"/>
      <c r="G3" s="107"/>
      <c r="H3" s="107"/>
      <c r="I3" s="107"/>
      <c r="J3" s="107"/>
      <c r="K3" s="107"/>
      <c r="L3" s="107"/>
      <c r="M3" s="7"/>
      <c r="N3" s="7"/>
      <c r="O3" s="7"/>
      <c r="P3" s="7"/>
      <c r="Q3" s="7"/>
      <c r="R3" s="7"/>
      <c r="S3" s="7"/>
    </row>
    <row r="4" spans="1:19">
      <c r="A4" s="107" t="s">
        <v>71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>
      <c r="A6" s="102" t="s">
        <v>2</v>
      </c>
      <c r="B6" s="102"/>
      <c r="C6" s="102"/>
      <c r="D6" s="102"/>
      <c r="E6" s="111" t="s">
        <v>40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>
      <c r="A7" s="102" t="s">
        <v>3</v>
      </c>
      <c r="B7" s="102"/>
      <c r="C7" s="102"/>
      <c r="D7" s="102"/>
      <c r="E7" s="103" t="s">
        <v>50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>
      <c r="A8" s="102" t="s">
        <v>4</v>
      </c>
      <c r="B8" s="102"/>
      <c r="C8" s="102"/>
      <c r="D8" s="102"/>
      <c r="E8" s="99" t="s">
        <v>41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>
      <c r="A9" s="102" t="s">
        <v>5</v>
      </c>
      <c r="B9" s="102"/>
      <c r="C9" s="102"/>
      <c r="D9" s="102"/>
      <c r="E9" s="108" t="s">
        <v>42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>
      <c r="A10" s="102" t="s">
        <v>6</v>
      </c>
      <c r="B10" s="102"/>
      <c r="C10" s="102"/>
      <c r="D10" s="102"/>
      <c r="E10" s="103" t="s">
        <v>43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</row>
    <row r="11" spans="1:19">
      <c r="A11" s="102" t="s">
        <v>7</v>
      </c>
      <c r="B11" s="102"/>
      <c r="C11" s="102"/>
      <c r="D11" s="102"/>
      <c r="E11" s="103" t="s">
        <v>44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</row>
    <row r="12" spans="1:19">
      <c r="A12" s="102" t="s">
        <v>8</v>
      </c>
      <c r="B12" s="102"/>
      <c r="C12" s="102"/>
      <c r="D12" s="102"/>
      <c r="E12" s="103" t="s">
        <v>45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>
      <c r="A13" s="109" t="s">
        <v>9</v>
      </c>
      <c r="B13" s="109" t="s">
        <v>10</v>
      </c>
      <c r="C13" s="109" t="s">
        <v>11</v>
      </c>
      <c r="D13" s="104" t="s">
        <v>12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9"/>
      <c r="R13" s="104" t="s">
        <v>13</v>
      </c>
      <c r="S13" s="100" t="s">
        <v>49</v>
      </c>
    </row>
    <row r="14" spans="1:19">
      <c r="A14" s="109"/>
      <c r="B14" s="109"/>
      <c r="C14" s="109"/>
      <c r="D14" s="104" t="s">
        <v>14</v>
      </c>
      <c r="E14" s="104" t="s">
        <v>15</v>
      </c>
      <c r="F14" s="104" t="s">
        <v>16</v>
      </c>
      <c r="G14" s="104"/>
      <c r="H14" s="109" t="s">
        <v>17</v>
      </c>
      <c r="I14" s="104" t="s">
        <v>18</v>
      </c>
      <c r="J14" s="104"/>
      <c r="K14" s="110" t="s">
        <v>47</v>
      </c>
      <c r="L14" s="104" t="s">
        <v>19</v>
      </c>
      <c r="M14" s="104"/>
      <c r="N14" s="104"/>
      <c r="O14" s="104"/>
      <c r="P14" s="105" t="s">
        <v>48</v>
      </c>
      <c r="Q14" s="57"/>
      <c r="R14" s="104"/>
      <c r="S14" s="101"/>
    </row>
    <row r="15" spans="1:19">
      <c r="A15" s="109"/>
      <c r="B15" s="109"/>
      <c r="C15" s="109"/>
      <c r="D15" s="104"/>
      <c r="E15" s="104"/>
      <c r="F15" s="104"/>
      <c r="G15" s="104"/>
      <c r="H15" s="109"/>
      <c r="I15" s="104"/>
      <c r="J15" s="104"/>
      <c r="K15" s="110"/>
      <c r="L15" s="104" t="s">
        <v>20</v>
      </c>
      <c r="M15" s="104"/>
      <c r="N15" s="104"/>
      <c r="O15" s="104"/>
      <c r="P15" s="105"/>
      <c r="Q15" s="57"/>
      <c r="R15" s="104"/>
      <c r="S15" s="101"/>
    </row>
    <row r="16" spans="1:19" ht="48">
      <c r="A16" s="109"/>
      <c r="B16" s="109"/>
      <c r="C16" s="109"/>
      <c r="D16" s="104"/>
      <c r="E16" s="104"/>
      <c r="F16" s="8" t="s">
        <v>21</v>
      </c>
      <c r="G16" s="8" t="s">
        <v>22</v>
      </c>
      <c r="H16" s="109"/>
      <c r="I16" s="8" t="s">
        <v>23</v>
      </c>
      <c r="J16" s="8" t="s">
        <v>24</v>
      </c>
      <c r="K16" s="110"/>
      <c r="L16" s="9" t="s">
        <v>25</v>
      </c>
      <c r="M16" s="9" t="s">
        <v>26</v>
      </c>
      <c r="N16" s="9" t="s">
        <v>27</v>
      </c>
      <c r="O16" s="9" t="s">
        <v>28</v>
      </c>
      <c r="P16" s="105"/>
      <c r="Q16" s="57" t="s">
        <v>139</v>
      </c>
      <c r="R16" s="104"/>
      <c r="S16" s="18" t="s">
        <v>29</v>
      </c>
    </row>
    <row r="17" spans="1:66" s="2" customFormat="1">
      <c r="A17" s="13">
        <v>1</v>
      </c>
      <c r="B17" s="13">
        <v>2</v>
      </c>
      <c r="C17" s="13">
        <v>3</v>
      </c>
      <c r="D17" s="13">
        <v>4</v>
      </c>
      <c r="E17" s="13" t="s">
        <v>30</v>
      </c>
      <c r="F17" s="13">
        <v>6</v>
      </c>
      <c r="G17" s="13">
        <v>7</v>
      </c>
      <c r="H17" s="13">
        <v>8</v>
      </c>
      <c r="I17" s="13">
        <v>9</v>
      </c>
      <c r="J17" s="13" t="s">
        <v>31</v>
      </c>
      <c r="K17" s="16" t="s">
        <v>32</v>
      </c>
      <c r="L17" s="13" t="s">
        <v>33</v>
      </c>
      <c r="M17" s="13"/>
      <c r="N17" s="13"/>
      <c r="O17" s="13"/>
      <c r="P17" s="13" t="s">
        <v>34</v>
      </c>
      <c r="Q17" s="13" t="s">
        <v>35</v>
      </c>
      <c r="R17" s="13" t="s">
        <v>36</v>
      </c>
      <c r="S17" s="19" t="s">
        <v>123</v>
      </c>
    </row>
    <row r="18" spans="1:66" s="15" customFormat="1" ht="133.5" customHeight="1">
      <c r="A18" s="20" t="s">
        <v>63</v>
      </c>
      <c r="B18" s="21" t="s">
        <v>56</v>
      </c>
      <c r="C18" s="21" t="s">
        <v>57</v>
      </c>
      <c r="D18" s="22" t="s">
        <v>58</v>
      </c>
      <c r="E18" s="12" t="s">
        <v>39</v>
      </c>
      <c r="F18" s="10" t="s">
        <v>59</v>
      </c>
      <c r="G18" s="14" t="s">
        <v>60</v>
      </c>
      <c r="H18" s="10" t="s">
        <v>61</v>
      </c>
      <c r="I18" s="11" t="s">
        <v>37</v>
      </c>
      <c r="J18" s="11" t="s">
        <v>38</v>
      </c>
      <c r="K18" s="23">
        <v>619428.82999999996</v>
      </c>
      <c r="L18" s="10"/>
      <c r="M18" s="10"/>
      <c r="N18" s="10"/>
      <c r="O18" s="10" t="s">
        <v>69</v>
      </c>
      <c r="P18" s="10" t="s">
        <v>72</v>
      </c>
      <c r="Q18" s="10"/>
      <c r="R18" s="24" t="s">
        <v>62</v>
      </c>
      <c r="S18" s="24" t="s">
        <v>55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ht="63.75">
      <c r="A19" s="25" t="s">
        <v>79</v>
      </c>
      <c r="B19" s="26" t="s">
        <v>64</v>
      </c>
      <c r="C19" s="27" t="s">
        <v>65</v>
      </c>
      <c r="D19" s="24" t="s">
        <v>66</v>
      </c>
      <c r="E19" s="24" t="s">
        <v>39</v>
      </c>
      <c r="F19" s="28" t="s">
        <v>67</v>
      </c>
      <c r="G19" s="29" t="s">
        <v>68</v>
      </c>
      <c r="H19" s="28" t="s">
        <v>63</v>
      </c>
      <c r="I19" s="30" t="s">
        <v>37</v>
      </c>
      <c r="J19" s="30" t="s">
        <v>38</v>
      </c>
      <c r="K19" s="31">
        <v>499500</v>
      </c>
      <c r="L19" s="28" t="s">
        <v>73</v>
      </c>
      <c r="M19" s="28" t="s">
        <v>74</v>
      </c>
      <c r="N19" s="28"/>
      <c r="O19" s="28"/>
      <c r="P19" s="28"/>
      <c r="Q19" s="28"/>
      <c r="R19" s="24" t="s">
        <v>70</v>
      </c>
      <c r="S19" s="24" t="s">
        <v>55</v>
      </c>
    </row>
    <row r="20" spans="1:66" s="32" customFormat="1" ht="63.75">
      <c r="A20" s="20" t="s">
        <v>80</v>
      </c>
      <c r="B20" s="21" t="s">
        <v>75</v>
      </c>
      <c r="C20" s="21" t="s">
        <v>76</v>
      </c>
      <c r="D20" s="22" t="s">
        <v>81</v>
      </c>
      <c r="E20" s="12" t="s">
        <v>39</v>
      </c>
      <c r="F20" s="10" t="s">
        <v>67</v>
      </c>
      <c r="G20" s="14" t="s">
        <v>68</v>
      </c>
      <c r="H20" s="10" t="s">
        <v>63</v>
      </c>
      <c r="I20" s="11" t="s">
        <v>37</v>
      </c>
      <c r="J20" s="11" t="s">
        <v>38</v>
      </c>
      <c r="K20" s="33">
        <v>416599.2</v>
      </c>
      <c r="L20" s="10" t="s">
        <v>77</v>
      </c>
      <c r="M20" s="10" t="s">
        <v>78</v>
      </c>
      <c r="N20" s="10"/>
      <c r="O20" s="10"/>
      <c r="P20" s="10"/>
      <c r="Q20" s="10"/>
      <c r="R20" s="12" t="s">
        <v>70</v>
      </c>
      <c r="S20" s="24" t="s">
        <v>55</v>
      </c>
    </row>
    <row r="21" spans="1:66" s="32" customFormat="1" ht="63.75">
      <c r="A21" s="20" t="s">
        <v>85</v>
      </c>
      <c r="B21" s="21" t="s">
        <v>82</v>
      </c>
      <c r="C21" s="21" t="s">
        <v>83</v>
      </c>
      <c r="D21" s="22" t="s">
        <v>86</v>
      </c>
      <c r="E21" s="12" t="s">
        <v>39</v>
      </c>
      <c r="F21" s="10" t="s">
        <v>67</v>
      </c>
      <c r="G21" s="14" t="s">
        <v>68</v>
      </c>
      <c r="H21" s="10" t="s">
        <v>63</v>
      </c>
      <c r="I21" s="11" t="s">
        <v>37</v>
      </c>
      <c r="J21" s="11" t="s">
        <v>38</v>
      </c>
      <c r="K21" s="23">
        <v>4071250</v>
      </c>
      <c r="L21" s="10" t="s">
        <v>73</v>
      </c>
      <c r="M21" s="10"/>
      <c r="N21" s="10" t="s">
        <v>84</v>
      </c>
      <c r="O21" s="10"/>
      <c r="P21" s="10"/>
      <c r="Q21" s="10"/>
      <c r="R21" s="24" t="s">
        <v>62</v>
      </c>
      <c r="S21" s="24" t="s">
        <v>55</v>
      </c>
    </row>
    <row r="22" spans="1:66" s="36" customFormat="1" ht="63.75">
      <c r="A22" s="20" t="s">
        <v>30</v>
      </c>
      <c r="B22" s="34" t="s">
        <v>87</v>
      </c>
      <c r="C22" s="37" t="s">
        <v>88</v>
      </c>
      <c r="D22" s="20" t="s">
        <v>89</v>
      </c>
      <c r="E22" s="12" t="s">
        <v>39</v>
      </c>
      <c r="F22" s="10" t="s">
        <v>90</v>
      </c>
      <c r="G22" s="14" t="s">
        <v>91</v>
      </c>
      <c r="H22" s="10" t="s">
        <v>92</v>
      </c>
      <c r="I22" s="11" t="s">
        <v>37</v>
      </c>
      <c r="J22" s="11" t="s">
        <v>38</v>
      </c>
      <c r="K22" s="23">
        <v>480000</v>
      </c>
      <c r="L22" s="10" t="s">
        <v>73</v>
      </c>
      <c r="M22" s="10"/>
      <c r="N22" s="10" t="s">
        <v>84</v>
      </c>
      <c r="O22" s="10"/>
      <c r="P22" s="10"/>
      <c r="Q22" s="10"/>
      <c r="R22" s="12" t="s">
        <v>70</v>
      </c>
      <c r="S22" s="35" t="s">
        <v>55</v>
      </c>
    </row>
    <row r="23" spans="1:66" s="36" customFormat="1" ht="63.75">
      <c r="A23" s="20" t="s">
        <v>93</v>
      </c>
      <c r="B23" s="34" t="s">
        <v>94</v>
      </c>
      <c r="C23" s="37" t="s">
        <v>95</v>
      </c>
      <c r="D23" s="20" t="s">
        <v>96</v>
      </c>
      <c r="E23" s="12" t="s">
        <v>39</v>
      </c>
      <c r="F23" s="10" t="s">
        <v>90</v>
      </c>
      <c r="G23" s="14" t="s">
        <v>91</v>
      </c>
      <c r="H23" s="10" t="s">
        <v>97</v>
      </c>
      <c r="I23" s="11" t="s">
        <v>37</v>
      </c>
      <c r="J23" s="11" t="s">
        <v>38</v>
      </c>
      <c r="K23" s="23">
        <v>260850</v>
      </c>
      <c r="L23" s="10"/>
      <c r="M23" s="10" t="s">
        <v>78</v>
      </c>
      <c r="N23" s="10" t="s">
        <v>84</v>
      </c>
      <c r="O23" s="10"/>
      <c r="P23" s="10"/>
      <c r="Q23" s="10"/>
      <c r="R23" s="12" t="s">
        <v>70</v>
      </c>
      <c r="S23" s="35" t="s">
        <v>55</v>
      </c>
    </row>
    <row r="24" spans="1:66" s="46" customFormat="1" ht="63.75">
      <c r="A24" s="38" t="s">
        <v>98</v>
      </c>
      <c r="B24" s="39" t="s">
        <v>112</v>
      </c>
      <c r="C24" s="39" t="s">
        <v>83</v>
      </c>
      <c r="D24" s="40" t="s">
        <v>110</v>
      </c>
      <c r="E24" s="41" t="s">
        <v>39</v>
      </c>
      <c r="F24" s="42" t="s">
        <v>90</v>
      </c>
      <c r="G24" s="43" t="s">
        <v>91</v>
      </c>
      <c r="H24" s="42" t="s">
        <v>63</v>
      </c>
      <c r="I24" s="44" t="s">
        <v>37</v>
      </c>
      <c r="J24" s="44" t="s">
        <v>38</v>
      </c>
      <c r="K24" s="45">
        <v>1414000</v>
      </c>
      <c r="L24" s="53"/>
      <c r="M24" s="42" t="s">
        <v>78</v>
      </c>
      <c r="N24" s="42" t="s">
        <v>84</v>
      </c>
      <c r="O24" s="42"/>
      <c r="P24" s="42"/>
      <c r="Q24" s="42"/>
      <c r="R24" s="41" t="s">
        <v>62</v>
      </c>
      <c r="S24" s="41" t="s">
        <v>55</v>
      </c>
    </row>
    <row r="25" spans="1:66" s="50" customFormat="1" ht="63.75">
      <c r="A25" s="47">
        <v>8</v>
      </c>
      <c r="B25" s="47" t="s">
        <v>99</v>
      </c>
      <c r="C25" s="48" t="s">
        <v>100</v>
      </c>
      <c r="D25" s="41" t="s">
        <v>101</v>
      </c>
      <c r="E25" s="41" t="s">
        <v>39</v>
      </c>
      <c r="F25" s="42" t="s">
        <v>67</v>
      </c>
      <c r="G25" s="43" t="s">
        <v>91</v>
      </c>
      <c r="H25" s="42" t="s">
        <v>79</v>
      </c>
      <c r="I25" s="44" t="s">
        <v>37</v>
      </c>
      <c r="J25" s="44" t="s">
        <v>38</v>
      </c>
      <c r="K25" s="49">
        <v>274000</v>
      </c>
      <c r="L25" s="54"/>
      <c r="M25" s="42" t="s">
        <v>78</v>
      </c>
      <c r="N25" s="42" t="s">
        <v>84</v>
      </c>
      <c r="O25" s="42"/>
      <c r="P25" s="42"/>
      <c r="Q25" s="42"/>
      <c r="R25" s="41" t="str">
        <f>$R$24</f>
        <v>закупка у единственного поставщика</v>
      </c>
      <c r="S25" s="41" t="s">
        <v>55</v>
      </c>
    </row>
    <row r="26" spans="1:66" s="46" customFormat="1" ht="63.75">
      <c r="A26" s="38" t="s">
        <v>102</v>
      </c>
      <c r="B26" s="39" t="s">
        <v>103</v>
      </c>
      <c r="C26" s="39" t="s">
        <v>113</v>
      </c>
      <c r="D26" s="40" t="s">
        <v>106</v>
      </c>
      <c r="E26" s="41" t="s">
        <v>39</v>
      </c>
      <c r="F26" s="42" t="s">
        <v>104</v>
      </c>
      <c r="G26" s="43" t="s">
        <v>105</v>
      </c>
      <c r="H26" s="42" t="s">
        <v>107</v>
      </c>
      <c r="I26" s="44" t="s">
        <v>37</v>
      </c>
      <c r="J26" s="44" t="s">
        <v>38</v>
      </c>
      <c r="K26" s="45">
        <v>102000</v>
      </c>
      <c r="L26" s="42"/>
      <c r="M26" s="42" t="s">
        <v>78</v>
      </c>
      <c r="N26" s="42" t="s">
        <v>84</v>
      </c>
      <c r="O26" s="42"/>
      <c r="P26" s="42"/>
      <c r="Q26" s="42"/>
      <c r="R26" s="41" t="str">
        <f>$R$24</f>
        <v>закупка у единственного поставщика</v>
      </c>
      <c r="S26" s="41" t="s">
        <v>55</v>
      </c>
    </row>
    <row r="27" spans="1:66" s="46" customFormat="1" ht="63.75">
      <c r="A27" s="38" t="s">
        <v>31</v>
      </c>
      <c r="B27" s="39" t="s">
        <v>103</v>
      </c>
      <c r="C27" s="39" t="s">
        <v>113</v>
      </c>
      <c r="D27" s="40" t="s">
        <v>108</v>
      </c>
      <c r="E27" s="41" t="s">
        <v>39</v>
      </c>
      <c r="F27" s="42" t="s">
        <v>104</v>
      </c>
      <c r="G27" s="43" t="s">
        <v>105</v>
      </c>
      <c r="H27" s="42" t="s">
        <v>109</v>
      </c>
      <c r="I27" s="44" t="s">
        <v>37</v>
      </c>
      <c r="J27" s="44" t="s">
        <v>38</v>
      </c>
      <c r="K27" s="45">
        <v>606150</v>
      </c>
      <c r="L27" s="42"/>
      <c r="M27" s="42" t="s">
        <v>78</v>
      </c>
      <c r="N27" s="42" t="s">
        <v>84</v>
      </c>
      <c r="O27" s="42"/>
      <c r="P27" s="42"/>
      <c r="Q27" s="42"/>
      <c r="R27" s="41" t="str">
        <f>$R$24</f>
        <v>закупка у единственного поставщика</v>
      </c>
      <c r="S27" s="41" t="s">
        <v>55</v>
      </c>
    </row>
    <row r="28" spans="1:66" s="46" customFormat="1" ht="63.75">
      <c r="A28" s="38" t="s">
        <v>32</v>
      </c>
      <c r="B28" s="51" t="s">
        <v>64</v>
      </c>
      <c r="C28" s="47" t="s">
        <v>65</v>
      </c>
      <c r="D28" s="41" t="s">
        <v>66</v>
      </c>
      <c r="E28" s="41" t="s">
        <v>39</v>
      </c>
      <c r="F28" s="42" t="s">
        <v>67</v>
      </c>
      <c r="G28" s="52" t="s">
        <v>68</v>
      </c>
      <c r="H28" s="42" t="s">
        <v>63</v>
      </c>
      <c r="I28" s="44" t="s">
        <v>37</v>
      </c>
      <c r="J28" s="44" t="s">
        <v>38</v>
      </c>
      <c r="K28" s="45">
        <v>499500</v>
      </c>
      <c r="L28" s="42"/>
      <c r="M28" s="42" t="s">
        <v>78</v>
      </c>
      <c r="N28" s="42" t="s">
        <v>111</v>
      </c>
      <c r="O28" s="42"/>
      <c r="P28" s="42"/>
      <c r="Q28" s="42"/>
      <c r="R28" s="41" t="s">
        <v>70</v>
      </c>
      <c r="S28" s="41" t="s">
        <v>55</v>
      </c>
    </row>
    <row r="29" spans="1:66" s="32" customFormat="1" ht="63.75">
      <c r="A29" s="20" t="s">
        <v>33</v>
      </c>
      <c r="B29" s="21" t="s">
        <v>75</v>
      </c>
      <c r="C29" s="21" t="s">
        <v>76</v>
      </c>
      <c r="D29" s="22" t="s">
        <v>114</v>
      </c>
      <c r="E29" s="12" t="s">
        <v>39</v>
      </c>
      <c r="F29" s="10" t="s">
        <v>67</v>
      </c>
      <c r="G29" s="14" t="s">
        <v>68</v>
      </c>
      <c r="H29" s="10" t="s">
        <v>63</v>
      </c>
      <c r="I29" s="11" t="s">
        <v>37</v>
      </c>
      <c r="J29" s="11" t="s">
        <v>38</v>
      </c>
      <c r="K29" s="23">
        <v>271501</v>
      </c>
      <c r="L29" s="10"/>
      <c r="M29" s="42" t="s">
        <v>78</v>
      </c>
      <c r="N29" s="42" t="s">
        <v>84</v>
      </c>
      <c r="O29" s="10"/>
      <c r="P29" s="10"/>
      <c r="Q29" s="10"/>
      <c r="R29" s="12" t="s">
        <v>70</v>
      </c>
      <c r="S29" s="24" t="s">
        <v>55</v>
      </c>
    </row>
    <row r="30" spans="1:66" s="46" customFormat="1" ht="63.75">
      <c r="A30" s="38" t="s">
        <v>34</v>
      </c>
      <c r="B30" s="39" t="s">
        <v>103</v>
      </c>
      <c r="C30" s="39" t="s">
        <v>113</v>
      </c>
      <c r="D30" s="40" t="s">
        <v>115</v>
      </c>
      <c r="E30" s="41" t="s">
        <v>39</v>
      </c>
      <c r="F30" s="42" t="s">
        <v>104</v>
      </c>
      <c r="G30" s="43" t="s">
        <v>105</v>
      </c>
      <c r="H30" s="42" t="s">
        <v>116</v>
      </c>
      <c r="I30" s="44" t="s">
        <v>37</v>
      </c>
      <c r="J30" s="44" t="s">
        <v>38</v>
      </c>
      <c r="K30" s="45">
        <v>364146</v>
      </c>
      <c r="L30" s="42"/>
      <c r="M30" s="42" t="s">
        <v>78</v>
      </c>
      <c r="N30" s="42" t="s">
        <v>84</v>
      </c>
      <c r="O30" s="42"/>
      <c r="P30" s="42"/>
      <c r="Q30" s="42"/>
      <c r="R30" s="41" t="s">
        <v>70</v>
      </c>
      <c r="S30" s="41" t="s">
        <v>55</v>
      </c>
    </row>
    <row r="31" spans="1:66" ht="63.75">
      <c r="A31" s="15" t="s">
        <v>35</v>
      </c>
      <c r="B31" s="21" t="s">
        <v>117</v>
      </c>
      <c r="C31" s="21" t="s">
        <v>113</v>
      </c>
      <c r="D31" s="56" t="s">
        <v>118</v>
      </c>
      <c r="E31" s="12" t="s">
        <v>39</v>
      </c>
      <c r="F31" s="10" t="s">
        <v>67</v>
      </c>
      <c r="G31" s="14" t="s">
        <v>68</v>
      </c>
      <c r="H31" s="10" t="s">
        <v>63</v>
      </c>
      <c r="I31" s="11" t="s">
        <v>37</v>
      </c>
      <c r="J31" s="11" t="s">
        <v>38</v>
      </c>
      <c r="K31" s="55">
        <v>499391.7</v>
      </c>
      <c r="L31" s="10"/>
      <c r="M31" s="42" t="s">
        <v>78</v>
      </c>
      <c r="N31" s="42" t="s">
        <v>84</v>
      </c>
      <c r="O31" s="10"/>
      <c r="P31" s="10"/>
      <c r="Q31" s="10"/>
      <c r="R31" s="12" t="s">
        <v>70</v>
      </c>
      <c r="S31" s="12" t="s">
        <v>55</v>
      </c>
    </row>
    <row r="32" spans="1:66" s="32" customFormat="1" ht="63.75">
      <c r="A32" s="20" t="s">
        <v>36</v>
      </c>
      <c r="B32" s="21" t="s">
        <v>119</v>
      </c>
      <c r="C32" s="21" t="s">
        <v>120</v>
      </c>
      <c r="D32" s="22" t="s">
        <v>121</v>
      </c>
      <c r="E32" s="12" t="s">
        <v>39</v>
      </c>
      <c r="F32" s="10" t="s">
        <v>104</v>
      </c>
      <c r="G32" s="14" t="s">
        <v>105</v>
      </c>
      <c r="H32" s="10" t="s">
        <v>122</v>
      </c>
      <c r="I32" s="11" t="s">
        <v>37</v>
      </c>
      <c r="J32" s="11" t="s">
        <v>38</v>
      </c>
      <c r="K32" s="23">
        <v>494790</v>
      </c>
      <c r="L32" s="10"/>
      <c r="M32" s="42" t="s">
        <v>78</v>
      </c>
      <c r="N32" s="42" t="s">
        <v>84</v>
      </c>
      <c r="O32" s="10"/>
      <c r="P32" s="10"/>
      <c r="Q32" s="10"/>
      <c r="R32" s="24" t="s">
        <v>70</v>
      </c>
      <c r="S32" s="24" t="s">
        <v>55</v>
      </c>
    </row>
    <row r="33" spans="1:256" s="32" customFormat="1" ht="63.75">
      <c r="A33" s="20" t="s">
        <v>123</v>
      </c>
      <c r="B33" s="21" t="s">
        <v>75</v>
      </c>
      <c r="C33" s="21" t="s">
        <v>76</v>
      </c>
      <c r="D33" s="22" t="s">
        <v>124</v>
      </c>
      <c r="E33" s="12" t="s">
        <v>39</v>
      </c>
      <c r="F33" s="10" t="s">
        <v>67</v>
      </c>
      <c r="G33" s="14" t="s">
        <v>68</v>
      </c>
      <c r="H33" s="10" t="s">
        <v>63</v>
      </c>
      <c r="I33" s="11" t="s">
        <v>37</v>
      </c>
      <c r="J33" s="11" t="s">
        <v>38</v>
      </c>
      <c r="K33" s="33">
        <v>297712.8</v>
      </c>
      <c r="L33" s="10"/>
      <c r="M33" s="10" t="s">
        <v>74</v>
      </c>
      <c r="N33" s="10" t="s">
        <v>111</v>
      </c>
      <c r="O33" s="10"/>
      <c r="P33" s="10"/>
      <c r="Q33" s="10"/>
      <c r="R33" s="12" t="s">
        <v>70</v>
      </c>
      <c r="S33" s="24" t="s">
        <v>55</v>
      </c>
    </row>
    <row r="34" spans="1:256" s="66" customFormat="1" ht="63.75">
      <c r="A34" s="58" t="s">
        <v>126</v>
      </c>
      <c r="B34" s="59" t="s">
        <v>127</v>
      </c>
      <c r="C34" s="59" t="s">
        <v>128</v>
      </c>
      <c r="D34" s="60" t="s">
        <v>129</v>
      </c>
      <c r="E34" s="61" t="s">
        <v>39</v>
      </c>
      <c r="F34" s="62" t="str">
        <f ca="1">$F$34</f>
        <v>876</v>
      </c>
      <c r="G34" s="63" t="str">
        <f>G33</f>
        <v>усл.ед.</v>
      </c>
      <c r="H34" s="62" t="str">
        <f>H33</f>
        <v>1</v>
      </c>
      <c r="I34" s="64" t="s">
        <v>37</v>
      </c>
      <c r="J34" s="64" t="s">
        <v>38</v>
      </c>
      <c r="K34" s="65">
        <v>637174</v>
      </c>
      <c r="L34" s="62"/>
      <c r="M34" s="62"/>
      <c r="N34" s="62" t="str">
        <f>$N$33</f>
        <v>июнь</v>
      </c>
      <c r="O34" s="62"/>
      <c r="P34" s="62" t="s">
        <v>132</v>
      </c>
      <c r="Q34" s="62" t="s">
        <v>130</v>
      </c>
      <c r="R34" s="61" t="s">
        <v>131</v>
      </c>
      <c r="S34" s="61" t="s">
        <v>130</v>
      </c>
    </row>
    <row r="35" spans="1:256" s="66" customFormat="1" ht="72">
      <c r="A35" s="58" t="s">
        <v>133</v>
      </c>
      <c r="B35" s="59" t="s">
        <v>138</v>
      </c>
      <c r="C35" s="67" t="s">
        <v>134</v>
      </c>
      <c r="D35" s="60" t="s">
        <v>135</v>
      </c>
      <c r="E35" s="61" t="s">
        <v>39</v>
      </c>
      <c r="F35" s="62" t="str">
        <f ca="1">$F$34</f>
        <v>876</v>
      </c>
      <c r="G35" s="63" t="str">
        <f>G34</f>
        <v>усл.ед.</v>
      </c>
      <c r="H35" s="62" t="str">
        <f>H34</f>
        <v>1</v>
      </c>
      <c r="I35" s="64" t="s">
        <v>37</v>
      </c>
      <c r="J35" s="64" t="s">
        <v>38</v>
      </c>
      <c r="K35" s="65">
        <v>3800000</v>
      </c>
      <c r="L35" s="62"/>
      <c r="M35" s="62"/>
      <c r="N35" s="62" t="str">
        <f>$N$33</f>
        <v>июнь</v>
      </c>
      <c r="O35" s="62"/>
      <c r="P35" s="62" t="s">
        <v>132</v>
      </c>
      <c r="Q35" s="62" t="s">
        <v>130</v>
      </c>
      <c r="R35" s="61" t="s">
        <v>131</v>
      </c>
      <c r="S35" s="61" t="s">
        <v>130</v>
      </c>
    </row>
    <row r="36" spans="1:256" s="78" customFormat="1" ht="63.75">
      <c r="A36" s="69" t="s">
        <v>136</v>
      </c>
      <c r="B36" s="70" t="s">
        <v>141</v>
      </c>
      <c r="C36" s="71" t="s">
        <v>140</v>
      </c>
      <c r="D36" s="69" t="s">
        <v>89</v>
      </c>
      <c r="E36" s="72" t="s">
        <v>39</v>
      </c>
      <c r="F36" s="73" t="s">
        <v>90</v>
      </c>
      <c r="G36" s="74" t="s">
        <v>91</v>
      </c>
      <c r="H36" s="73" t="s">
        <v>92</v>
      </c>
      <c r="I36" s="75" t="s">
        <v>37</v>
      </c>
      <c r="J36" s="75" t="s">
        <v>38</v>
      </c>
      <c r="K36" s="76">
        <v>529200</v>
      </c>
      <c r="L36" s="73"/>
      <c r="M36" s="73" t="s">
        <v>111</v>
      </c>
      <c r="N36" s="73"/>
      <c r="O36" s="73" t="s">
        <v>137</v>
      </c>
      <c r="P36" s="73"/>
      <c r="Q36" s="73" t="s">
        <v>130</v>
      </c>
      <c r="R36" s="72" t="s">
        <v>70</v>
      </c>
      <c r="S36" s="77" t="s">
        <v>55</v>
      </c>
    </row>
    <row r="37" spans="1:256" s="78" customFormat="1" ht="63.75">
      <c r="A37" s="69" t="s">
        <v>125</v>
      </c>
      <c r="B37" s="70" t="s">
        <v>141</v>
      </c>
      <c r="C37" s="71" t="s">
        <v>140</v>
      </c>
      <c r="D37" s="69" t="s">
        <v>89</v>
      </c>
      <c r="E37" s="72" t="s">
        <v>39</v>
      </c>
      <c r="F37" s="73" t="s">
        <v>90</v>
      </c>
      <c r="G37" s="74" t="s">
        <v>91</v>
      </c>
      <c r="H37" s="73" t="s">
        <v>92</v>
      </c>
      <c r="I37" s="75" t="s">
        <v>37</v>
      </c>
      <c r="J37" s="75" t="s">
        <v>38</v>
      </c>
      <c r="K37" s="76">
        <v>529200</v>
      </c>
      <c r="L37" s="73"/>
      <c r="M37" s="73"/>
      <c r="N37" s="73"/>
      <c r="O37" s="73" t="s">
        <v>137</v>
      </c>
      <c r="P37" s="73" t="s">
        <v>132</v>
      </c>
      <c r="Q37" s="73" t="s">
        <v>130</v>
      </c>
      <c r="R37" s="72" t="s">
        <v>70</v>
      </c>
      <c r="S37" s="77" t="s">
        <v>55</v>
      </c>
    </row>
    <row r="38" spans="1:256" s="68" customFormat="1" ht="153" customHeight="1">
      <c r="A38" s="11" t="s">
        <v>142</v>
      </c>
      <c r="B38" s="80" t="s">
        <v>144</v>
      </c>
      <c r="C38" s="79" t="s">
        <v>143</v>
      </c>
      <c r="D38" s="11" t="s">
        <v>145</v>
      </c>
      <c r="E38" s="10" t="str">
        <f>E37</f>
        <v>Качество  товара  должно  соответствовать  ГОСТ. Наличие сертификатов качества</v>
      </c>
      <c r="F38" s="10" t="s">
        <v>67</v>
      </c>
      <c r="G38" s="10" t="s">
        <v>68</v>
      </c>
      <c r="H38" s="10" t="s">
        <v>63</v>
      </c>
      <c r="I38" s="11" t="str">
        <f>I37</f>
        <v>17205501000</v>
      </c>
      <c r="J38" s="11" t="str">
        <f>J37</f>
        <v>Владимирская область</v>
      </c>
      <c r="K38" s="81">
        <v>724896.58</v>
      </c>
      <c r="L38" s="10"/>
      <c r="M38" s="10" t="s">
        <v>111</v>
      </c>
      <c r="N38" s="10"/>
      <c r="O38" s="10"/>
      <c r="P38" s="10" t="s">
        <v>111</v>
      </c>
      <c r="Q38" s="10" t="s">
        <v>55</v>
      </c>
      <c r="R38" s="10" t="str">
        <f>$R$18</f>
        <v>закупка у единственного поставщика</v>
      </c>
      <c r="S38" s="10" t="str">
        <f>S37</f>
        <v>нет</v>
      </c>
      <c r="BU38" s="68">
        <f t="shared" ref="BU38:DX38" si="0">BU37</f>
        <v>0</v>
      </c>
      <c r="BV38" s="68">
        <f t="shared" si="0"/>
        <v>0</v>
      </c>
      <c r="BW38" s="68">
        <f t="shared" si="0"/>
        <v>0</v>
      </c>
      <c r="BX38" s="68">
        <f t="shared" si="0"/>
        <v>0</v>
      </c>
      <c r="BY38" s="68">
        <f t="shared" si="0"/>
        <v>0</v>
      </c>
      <c r="BZ38" s="68">
        <f t="shared" si="0"/>
        <v>0</v>
      </c>
      <c r="CA38" s="68">
        <f t="shared" si="0"/>
        <v>0</v>
      </c>
      <c r="CB38" s="68">
        <f t="shared" si="0"/>
        <v>0</v>
      </c>
      <c r="CC38" s="68">
        <f t="shared" si="0"/>
        <v>0</v>
      </c>
      <c r="CD38" s="68">
        <f t="shared" si="0"/>
        <v>0</v>
      </c>
      <c r="CE38" s="68">
        <f t="shared" si="0"/>
        <v>0</v>
      </c>
      <c r="CF38" s="68">
        <f t="shared" si="0"/>
        <v>0</v>
      </c>
      <c r="CG38" s="68">
        <f t="shared" si="0"/>
        <v>0</v>
      </c>
      <c r="CH38" s="68">
        <f t="shared" si="0"/>
        <v>0</v>
      </c>
      <c r="CI38" s="68">
        <f t="shared" si="0"/>
        <v>0</v>
      </c>
      <c r="CJ38" s="68">
        <f t="shared" si="0"/>
        <v>0</v>
      </c>
      <c r="CK38" s="68">
        <f t="shared" si="0"/>
        <v>0</v>
      </c>
      <c r="CL38" s="68">
        <f t="shared" si="0"/>
        <v>0</v>
      </c>
      <c r="CM38" s="68">
        <f t="shared" si="0"/>
        <v>0</v>
      </c>
      <c r="CN38" s="68">
        <f t="shared" si="0"/>
        <v>0</v>
      </c>
      <c r="CO38" s="68">
        <f t="shared" si="0"/>
        <v>0</v>
      </c>
      <c r="CP38" s="68">
        <f t="shared" si="0"/>
        <v>0</v>
      </c>
      <c r="CQ38" s="68">
        <f t="shared" si="0"/>
        <v>0</v>
      </c>
      <c r="CR38" s="68">
        <f t="shared" si="0"/>
        <v>0</v>
      </c>
      <c r="CS38" s="68">
        <f t="shared" si="0"/>
        <v>0</v>
      </c>
      <c r="CT38" s="68">
        <f t="shared" si="0"/>
        <v>0</v>
      </c>
      <c r="CU38" s="68">
        <f t="shared" si="0"/>
        <v>0</v>
      </c>
      <c r="CV38" s="68">
        <f t="shared" si="0"/>
        <v>0</v>
      </c>
      <c r="CW38" s="68">
        <f t="shared" si="0"/>
        <v>0</v>
      </c>
      <c r="CX38" s="68">
        <f t="shared" si="0"/>
        <v>0</v>
      </c>
      <c r="CY38" s="68">
        <f t="shared" si="0"/>
        <v>0</v>
      </c>
      <c r="CZ38" s="68">
        <f t="shared" si="0"/>
        <v>0</v>
      </c>
      <c r="DA38" s="68">
        <f t="shared" si="0"/>
        <v>0</v>
      </c>
      <c r="DB38" s="68">
        <f t="shared" si="0"/>
        <v>0</v>
      </c>
      <c r="DC38" s="68">
        <f t="shared" si="0"/>
        <v>0</v>
      </c>
      <c r="DD38" s="68">
        <f t="shared" si="0"/>
        <v>0</v>
      </c>
      <c r="DE38" s="68">
        <f t="shared" si="0"/>
        <v>0</v>
      </c>
      <c r="DF38" s="68">
        <f t="shared" si="0"/>
        <v>0</v>
      </c>
      <c r="DG38" s="68">
        <f t="shared" si="0"/>
        <v>0</v>
      </c>
      <c r="DH38" s="68">
        <f t="shared" si="0"/>
        <v>0</v>
      </c>
      <c r="DI38" s="68">
        <f t="shared" si="0"/>
        <v>0</v>
      </c>
      <c r="DJ38" s="68">
        <f t="shared" si="0"/>
        <v>0</v>
      </c>
      <c r="DK38" s="68">
        <f t="shared" si="0"/>
        <v>0</v>
      </c>
      <c r="DL38" s="68">
        <f t="shared" si="0"/>
        <v>0</v>
      </c>
      <c r="DM38" s="68">
        <f t="shared" si="0"/>
        <v>0</v>
      </c>
      <c r="DN38" s="68">
        <f t="shared" si="0"/>
        <v>0</v>
      </c>
      <c r="DO38" s="68">
        <f t="shared" si="0"/>
        <v>0</v>
      </c>
      <c r="DP38" s="68">
        <f t="shared" si="0"/>
        <v>0</v>
      </c>
      <c r="DQ38" s="68">
        <f t="shared" si="0"/>
        <v>0</v>
      </c>
      <c r="DR38" s="68">
        <f t="shared" si="0"/>
        <v>0</v>
      </c>
      <c r="DS38" s="68">
        <f t="shared" si="0"/>
        <v>0</v>
      </c>
      <c r="DT38" s="68">
        <f t="shared" si="0"/>
        <v>0</v>
      </c>
      <c r="DU38" s="68">
        <f t="shared" si="0"/>
        <v>0</v>
      </c>
      <c r="DV38" s="68">
        <f t="shared" si="0"/>
        <v>0</v>
      </c>
      <c r="DW38" s="68">
        <f t="shared" si="0"/>
        <v>0</v>
      </c>
      <c r="DX38" s="68">
        <f t="shared" si="0"/>
        <v>0</v>
      </c>
      <c r="DY38" s="68">
        <f t="shared" ref="DY38:GJ38" si="1">DY37</f>
        <v>0</v>
      </c>
      <c r="DZ38" s="68">
        <f t="shared" si="1"/>
        <v>0</v>
      </c>
      <c r="EA38" s="68">
        <f t="shared" si="1"/>
        <v>0</v>
      </c>
      <c r="EB38" s="68">
        <f t="shared" si="1"/>
        <v>0</v>
      </c>
      <c r="EC38" s="68">
        <f t="shared" si="1"/>
        <v>0</v>
      </c>
      <c r="ED38" s="68">
        <f t="shared" si="1"/>
        <v>0</v>
      </c>
      <c r="EE38" s="68">
        <f t="shared" si="1"/>
        <v>0</v>
      </c>
      <c r="EF38" s="68">
        <f t="shared" si="1"/>
        <v>0</v>
      </c>
      <c r="EG38" s="68">
        <f t="shared" si="1"/>
        <v>0</v>
      </c>
      <c r="EH38" s="68">
        <f t="shared" si="1"/>
        <v>0</v>
      </c>
      <c r="EI38" s="68">
        <f t="shared" si="1"/>
        <v>0</v>
      </c>
      <c r="EJ38" s="68">
        <f t="shared" si="1"/>
        <v>0</v>
      </c>
      <c r="EK38" s="68">
        <f t="shared" si="1"/>
        <v>0</v>
      </c>
      <c r="EL38" s="68">
        <f t="shared" si="1"/>
        <v>0</v>
      </c>
      <c r="EM38" s="68">
        <f t="shared" si="1"/>
        <v>0</v>
      </c>
      <c r="EN38" s="68">
        <f t="shared" si="1"/>
        <v>0</v>
      </c>
      <c r="EO38" s="68">
        <f t="shared" si="1"/>
        <v>0</v>
      </c>
      <c r="EP38" s="68">
        <f t="shared" si="1"/>
        <v>0</v>
      </c>
      <c r="EQ38" s="68">
        <f t="shared" si="1"/>
        <v>0</v>
      </c>
      <c r="ER38" s="68">
        <f t="shared" si="1"/>
        <v>0</v>
      </c>
      <c r="ES38" s="68">
        <f t="shared" si="1"/>
        <v>0</v>
      </c>
      <c r="ET38" s="68">
        <f t="shared" si="1"/>
        <v>0</v>
      </c>
      <c r="EU38" s="68">
        <f t="shared" si="1"/>
        <v>0</v>
      </c>
      <c r="EV38" s="68">
        <f t="shared" si="1"/>
        <v>0</v>
      </c>
      <c r="EW38" s="68">
        <f t="shared" si="1"/>
        <v>0</v>
      </c>
      <c r="EX38" s="68">
        <f t="shared" si="1"/>
        <v>0</v>
      </c>
      <c r="EY38" s="68">
        <f t="shared" si="1"/>
        <v>0</v>
      </c>
      <c r="EZ38" s="68">
        <f t="shared" si="1"/>
        <v>0</v>
      </c>
      <c r="FA38" s="68">
        <f t="shared" si="1"/>
        <v>0</v>
      </c>
      <c r="FB38" s="68">
        <f t="shared" si="1"/>
        <v>0</v>
      </c>
      <c r="FC38" s="68">
        <f t="shared" si="1"/>
        <v>0</v>
      </c>
      <c r="FD38" s="68">
        <f t="shared" si="1"/>
        <v>0</v>
      </c>
      <c r="FE38" s="68">
        <f t="shared" si="1"/>
        <v>0</v>
      </c>
      <c r="FF38" s="68">
        <f t="shared" si="1"/>
        <v>0</v>
      </c>
      <c r="FG38" s="68">
        <f t="shared" si="1"/>
        <v>0</v>
      </c>
      <c r="FH38" s="68">
        <f t="shared" si="1"/>
        <v>0</v>
      </c>
      <c r="FI38" s="68">
        <f t="shared" si="1"/>
        <v>0</v>
      </c>
      <c r="FJ38" s="68">
        <f t="shared" si="1"/>
        <v>0</v>
      </c>
      <c r="FK38" s="68">
        <f t="shared" si="1"/>
        <v>0</v>
      </c>
      <c r="FL38" s="68">
        <f t="shared" si="1"/>
        <v>0</v>
      </c>
      <c r="FM38" s="68">
        <f t="shared" si="1"/>
        <v>0</v>
      </c>
      <c r="FN38" s="68">
        <f t="shared" si="1"/>
        <v>0</v>
      </c>
      <c r="FO38" s="68">
        <f t="shared" si="1"/>
        <v>0</v>
      </c>
      <c r="FP38" s="68">
        <f t="shared" si="1"/>
        <v>0</v>
      </c>
      <c r="FQ38" s="68">
        <f t="shared" si="1"/>
        <v>0</v>
      </c>
      <c r="FR38" s="68">
        <f t="shared" si="1"/>
        <v>0</v>
      </c>
      <c r="FS38" s="68">
        <f t="shared" si="1"/>
        <v>0</v>
      </c>
      <c r="FT38" s="68">
        <f t="shared" si="1"/>
        <v>0</v>
      </c>
      <c r="FU38" s="68">
        <f t="shared" si="1"/>
        <v>0</v>
      </c>
      <c r="FV38" s="68">
        <f t="shared" si="1"/>
        <v>0</v>
      </c>
      <c r="FW38" s="68">
        <f t="shared" si="1"/>
        <v>0</v>
      </c>
      <c r="FX38" s="68">
        <f t="shared" si="1"/>
        <v>0</v>
      </c>
      <c r="FY38" s="68">
        <f t="shared" si="1"/>
        <v>0</v>
      </c>
      <c r="FZ38" s="68">
        <f t="shared" si="1"/>
        <v>0</v>
      </c>
      <c r="GA38" s="68">
        <f t="shared" si="1"/>
        <v>0</v>
      </c>
      <c r="GB38" s="68">
        <f t="shared" si="1"/>
        <v>0</v>
      </c>
      <c r="GC38" s="68">
        <f t="shared" si="1"/>
        <v>0</v>
      </c>
      <c r="GD38" s="68">
        <f t="shared" si="1"/>
        <v>0</v>
      </c>
      <c r="GE38" s="68">
        <f t="shared" si="1"/>
        <v>0</v>
      </c>
      <c r="GF38" s="68">
        <f t="shared" si="1"/>
        <v>0</v>
      </c>
      <c r="GG38" s="68">
        <f t="shared" si="1"/>
        <v>0</v>
      </c>
      <c r="GH38" s="68">
        <f t="shared" si="1"/>
        <v>0</v>
      </c>
      <c r="GI38" s="68">
        <f t="shared" si="1"/>
        <v>0</v>
      </c>
      <c r="GJ38" s="68">
        <f t="shared" si="1"/>
        <v>0</v>
      </c>
      <c r="GK38" s="68">
        <f t="shared" ref="GK38:IV38" si="2">GK37</f>
        <v>0</v>
      </c>
      <c r="GL38" s="68">
        <f t="shared" si="2"/>
        <v>0</v>
      </c>
      <c r="GM38" s="68">
        <f t="shared" si="2"/>
        <v>0</v>
      </c>
      <c r="GN38" s="68">
        <f t="shared" si="2"/>
        <v>0</v>
      </c>
      <c r="GO38" s="68">
        <f t="shared" si="2"/>
        <v>0</v>
      </c>
      <c r="GP38" s="68">
        <f t="shared" si="2"/>
        <v>0</v>
      </c>
      <c r="GQ38" s="68">
        <f t="shared" si="2"/>
        <v>0</v>
      </c>
      <c r="GR38" s="68">
        <f t="shared" si="2"/>
        <v>0</v>
      </c>
      <c r="GS38" s="68">
        <f t="shared" si="2"/>
        <v>0</v>
      </c>
      <c r="GT38" s="68">
        <f t="shared" si="2"/>
        <v>0</v>
      </c>
      <c r="GU38" s="68">
        <f t="shared" si="2"/>
        <v>0</v>
      </c>
      <c r="GV38" s="68">
        <f t="shared" si="2"/>
        <v>0</v>
      </c>
      <c r="GW38" s="68">
        <f t="shared" si="2"/>
        <v>0</v>
      </c>
      <c r="GX38" s="68">
        <f t="shared" si="2"/>
        <v>0</v>
      </c>
      <c r="GY38" s="68">
        <f t="shared" si="2"/>
        <v>0</v>
      </c>
      <c r="GZ38" s="68">
        <f t="shared" si="2"/>
        <v>0</v>
      </c>
      <c r="HA38" s="68">
        <f t="shared" si="2"/>
        <v>0</v>
      </c>
      <c r="HB38" s="68">
        <f t="shared" si="2"/>
        <v>0</v>
      </c>
      <c r="HC38" s="68">
        <f t="shared" si="2"/>
        <v>0</v>
      </c>
      <c r="HD38" s="68">
        <f t="shared" si="2"/>
        <v>0</v>
      </c>
      <c r="HE38" s="68">
        <f t="shared" si="2"/>
        <v>0</v>
      </c>
      <c r="HF38" s="68">
        <f t="shared" si="2"/>
        <v>0</v>
      </c>
      <c r="HG38" s="68">
        <f t="shared" si="2"/>
        <v>0</v>
      </c>
      <c r="HH38" s="68">
        <f t="shared" si="2"/>
        <v>0</v>
      </c>
      <c r="HI38" s="68">
        <f t="shared" si="2"/>
        <v>0</v>
      </c>
      <c r="HJ38" s="68">
        <f t="shared" si="2"/>
        <v>0</v>
      </c>
      <c r="HK38" s="68">
        <f t="shared" si="2"/>
        <v>0</v>
      </c>
      <c r="HL38" s="68">
        <f t="shared" si="2"/>
        <v>0</v>
      </c>
      <c r="HM38" s="68">
        <f t="shared" si="2"/>
        <v>0</v>
      </c>
      <c r="HN38" s="68">
        <f t="shared" si="2"/>
        <v>0</v>
      </c>
      <c r="HO38" s="68">
        <f t="shared" si="2"/>
        <v>0</v>
      </c>
      <c r="HP38" s="68">
        <f t="shared" si="2"/>
        <v>0</v>
      </c>
      <c r="HQ38" s="68">
        <f t="shared" si="2"/>
        <v>0</v>
      </c>
      <c r="HR38" s="68">
        <f t="shared" si="2"/>
        <v>0</v>
      </c>
      <c r="HS38" s="68">
        <f t="shared" si="2"/>
        <v>0</v>
      </c>
      <c r="HT38" s="68">
        <f t="shared" si="2"/>
        <v>0</v>
      </c>
      <c r="HU38" s="68">
        <f t="shared" si="2"/>
        <v>0</v>
      </c>
      <c r="HV38" s="68">
        <f t="shared" si="2"/>
        <v>0</v>
      </c>
      <c r="HW38" s="68">
        <f t="shared" si="2"/>
        <v>0</v>
      </c>
      <c r="HX38" s="68">
        <f t="shared" si="2"/>
        <v>0</v>
      </c>
      <c r="HY38" s="68">
        <f t="shared" si="2"/>
        <v>0</v>
      </c>
      <c r="HZ38" s="68">
        <f t="shared" si="2"/>
        <v>0</v>
      </c>
      <c r="IA38" s="68">
        <f t="shared" si="2"/>
        <v>0</v>
      </c>
      <c r="IB38" s="68">
        <f t="shared" si="2"/>
        <v>0</v>
      </c>
      <c r="IC38" s="68">
        <f t="shared" si="2"/>
        <v>0</v>
      </c>
      <c r="ID38" s="68">
        <f t="shared" si="2"/>
        <v>0</v>
      </c>
      <c r="IE38" s="68">
        <f t="shared" si="2"/>
        <v>0</v>
      </c>
      <c r="IF38" s="68">
        <f t="shared" si="2"/>
        <v>0</v>
      </c>
      <c r="IG38" s="68">
        <f t="shared" si="2"/>
        <v>0</v>
      </c>
      <c r="IH38" s="68">
        <f t="shared" si="2"/>
        <v>0</v>
      </c>
      <c r="II38" s="68">
        <f t="shared" si="2"/>
        <v>0</v>
      </c>
      <c r="IJ38" s="68">
        <f t="shared" si="2"/>
        <v>0</v>
      </c>
      <c r="IK38" s="68">
        <f t="shared" si="2"/>
        <v>0</v>
      </c>
      <c r="IL38" s="68">
        <f t="shared" si="2"/>
        <v>0</v>
      </c>
      <c r="IM38" s="68">
        <f t="shared" si="2"/>
        <v>0</v>
      </c>
      <c r="IN38" s="68">
        <f t="shared" si="2"/>
        <v>0</v>
      </c>
      <c r="IO38" s="68">
        <f t="shared" si="2"/>
        <v>0</v>
      </c>
      <c r="IP38" s="68">
        <f t="shared" si="2"/>
        <v>0</v>
      </c>
      <c r="IQ38" s="68">
        <f t="shared" si="2"/>
        <v>0</v>
      </c>
      <c r="IR38" s="68">
        <f t="shared" si="2"/>
        <v>0</v>
      </c>
      <c r="IS38" s="68">
        <f t="shared" si="2"/>
        <v>0</v>
      </c>
      <c r="IT38" s="68">
        <f t="shared" si="2"/>
        <v>0</v>
      </c>
      <c r="IU38" s="68">
        <f t="shared" si="2"/>
        <v>0</v>
      </c>
      <c r="IV38" s="68">
        <f t="shared" si="2"/>
        <v>0</v>
      </c>
    </row>
    <row r="39" spans="1:256" s="46" customFormat="1" ht="63.75">
      <c r="A39" s="38" t="s">
        <v>146</v>
      </c>
      <c r="B39" s="51" t="s">
        <v>64</v>
      </c>
      <c r="C39" s="47" t="s">
        <v>65</v>
      </c>
      <c r="D39" s="41" t="s">
        <v>66</v>
      </c>
      <c r="E39" s="41" t="s">
        <v>39</v>
      </c>
      <c r="F39" s="42" t="s">
        <v>67</v>
      </c>
      <c r="G39" s="52" t="s">
        <v>68</v>
      </c>
      <c r="H39" s="42" t="s">
        <v>63</v>
      </c>
      <c r="I39" s="44" t="s">
        <v>37</v>
      </c>
      <c r="J39" s="44" t="s">
        <v>38</v>
      </c>
      <c r="K39" s="45">
        <v>599500</v>
      </c>
      <c r="L39" s="42"/>
      <c r="M39" s="42" t="s">
        <v>111</v>
      </c>
      <c r="N39" s="42"/>
      <c r="O39" s="42"/>
      <c r="P39" s="42" t="s">
        <v>147</v>
      </c>
      <c r="Q39" s="42" t="s">
        <v>55</v>
      </c>
      <c r="R39" s="41" t="s">
        <v>70</v>
      </c>
      <c r="S39" s="41" t="s">
        <v>55</v>
      </c>
    </row>
    <row r="40" spans="1:256" s="46" customFormat="1" ht="63.75">
      <c r="A40" s="38" t="s">
        <v>148</v>
      </c>
      <c r="B40" s="39" t="s">
        <v>152</v>
      </c>
      <c r="C40" s="39" t="s">
        <v>113</v>
      </c>
      <c r="D40" s="40" t="s">
        <v>149</v>
      </c>
      <c r="E40" s="41" t="s">
        <v>39</v>
      </c>
      <c r="F40" s="42" t="s">
        <v>104</v>
      </c>
      <c r="G40" s="43" t="s">
        <v>105</v>
      </c>
      <c r="H40" s="42" t="s">
        <v>150</v>
      </c>
      <c r="I40" s="44" t="s">
        <v>37</v>
      </c>
      <c r="J40" s="44" t="s">
        <v>38</v>
      </c>
      <c r="K40" s="45">
        <v>310600</v>
      </c>
      <c r="L40" s="42"/>
      <c r="M40" s="42" t="s">
        <v>111</v>
      </c>
      <c r="N40" s="42" t="s">
        <v>151</v>
      </c>
      <c r="O40" s="42"/>
      <c r="P40" s="42"/>
      <c r="Q40" s="42" t="s">
        <v>55</v>
      </c>
      <c r="R40" s="41" t="s">
        <v>70</v>
      </c>
      <c r="S40" s="41" t="s">
        <v>55</v>
      </c>
    </row>
    <row r="41" spans="1:256" ht="63.75">
      <c r="A41" s="15" t="s">
        <v>153</v>
      </c>
      <c r="B41" s="21" t="s">
        <v>117</v>
      </c>
      <c r="C41" s="21" t="s">
        <v>113</v>
      </c>
      <c r="D41" s="56" t="s">
        <v>118</v>
      </c>
      <c r="E41" s="12" t="s">
        <v>39</v>
      </c>
      <c r="F41" s="10" t="s">
        <v>67</v>
      </c>
      <c r="G41" s="14" t="s">
        <v>68</v>
      </c>
      <c r="H41" s="10" t="s">
        <v>63</v>
      </c>
      <c r="I41" s="11" t="s">
        <v>37</v>
      </c>
      <c r="J41" s="11" t="s">
        <v>38</v>
      </c>
      <c r="K41" s="55">
        <v>450370</v>
      </c>
      <c r="L41" s="10"/>
      <c r="M41" s="10" t="s">
        <v>111</v>
      </c>
      <c r="N41" s="10" t="s">
        <v>154</v>
      </c>
      <c r="O41" s="10"/>
      <c r="P41" s="10"/>
      <c r="Q41" s="10" t="s">
        <v>55</v>
      </c>
      <c r="R41" s="12" t="s">
        <v>70</v>
      </c>
      <c r="S41" s="12" t="s">
        <v>55</v>
      </c>
    </row>
    <row r="42" spans="1:256" s="32" customFormat="1" ht="63.75">
      <c r="A42" s="20" t="s">
        <v>155</v>
      </c>
      <c r="B42" s="21" t="s">
        <v>119</v>
      </c>
      <c r="C42" s="21" t="s">
        <v>120</v>
      </c>
      <c r="D42" s="22" t="s">
        <v>121</v>
      </c>
      <c r="E42" s="12" t="s">
        <v>39</v>
      </c>
      <c r="F42" s="10" t="s">
        <v>104</v>
      </c>
      <c r="G42" s="14" t="s">
        <v>105</v>
      </c>
      <c r="H42" s="10" t="s">
        <v>156</v>
      </c>
      <c r="I42" s="11" t="s">
        <v>37</v>
      </c>
      <c r="J42" s="11" t="s">
        <v>38</v>
      </c>
      <c r="K42" s="23">
        <v>486850</v>
      </c>
      <c r="L42" s="10"/>
      <c r="M42" s="10" t="s">
        <v>111</v>
      </c>
      <c r="N42" s="10" t="s">
        <v>154</v>
      </c>
      <c r="O42" s="10"/>
      <c r="P42" s="10"/>
      <c r="Q42" s="10" t="s">
        <v>55</v>
      </c>
      <c r="R42" s="24" t="s">
        <v>70</v>
      </c>
      <c r="S42" s="24" t="s">
        <v>55</v>
      </c>
    </row>
    <row r="43" spans="1:256" s="32" customFormat="1" ht="228">
      <c r="A43" s="82" t="s">
        <v>157</v>
      </c>
      <c r="B43" s="83" t="s">
        <v>117</v>
      </c>
      <c r="C43" s="83" t="s">
        <v>113</v>
      </c>
      <c r="D43" s="84" t="s">
        <v>161</v>
      </c>
      <c r="E43" s="85" t="s">
        <v>39</v>
      </c>
      <c r="F43" s="86" t="s">
        <v>67</v>
      </c>
      <c r="G43" s="87" t="s">
        <v>68</v>
      </c>
      <c r="H43" s="86" t="s">
        <v>63</v>
      </c>
      <c r="I43" s="88" t="s">
        <v>37</v>
      </c>
      <c r="J43" s="88" t="s">
        <v>38</v>
      </c>
      <c r="K43" s="89" t="s">
        <v>162</v>
      </c>
      <c r="L43" s="86"/>
      <c r="M43" s="86"/>
      <c r="N43" s="86" t="s">
        <v>162</v>
      </c>
      <c r="O43" s="86"/>
      <c r="P43" s="86" t="s">
        <v>162</v>
      </c>
      <c r="Q43" s="86" t="s">
        <v>55</v>
      </c>
      <c r="R43" s="85" t="s">
        <v>62</v>
      </c>
      <c r="S43" s="85" t="s">
        <v>55</v>
      </c>
    </row>
    <row r="44" spans="1:256" ht="63.75">
      <c r="A44" s="90" t="s">
        <v>158</v>
      </c>
      <c r="B44" s="91" t="s">
        <v>141</v>
      </c>
      <c r="C44" s="92" t="s">
        <v>140</v>
      </c>
      <c r="D44" s="90" t="s">
        <v>159</v>
      </c>
      <c r="E44" s="93" t="s">
        <v>39</v>
      </c>
      <c r="F44" s="94" t="s">
        <v>67</v>
      </c>
      <c r="G44" s="95" t="s">
        <v>68</v>
      </c>
      <c r="H44" s="94" t="s">
        <v>63</v>
      </c>
      <c r="I44" s="96" t="s">
        <v>37</v>
      </c>
      <c r="J44" s="96" t="s">
        <v>38</v>
      </c>
      <c r="K44" s="97">
        <v>439800</v>
      </c>
      <c r="L44" s="94"/>
      <c r="M44" s="94"/>
      <c r="N44" s="94" t="s">
        <v>160</v>
      </c>
      <c r="O44" s="94"/>
      <c r="P44" s="94" t="s">
        <v>160</v>
      </c>
      <c r="Q44" s="94" t="s">
        <v>55</v>
      </c>
      <c r="R44" s="93" t="s">
        <v>70</v>
      </c>
      <c r="S44" s="98" t="s">
        <v>55</v>
      </c>
    </row>
    <row r="45" spans="1:256" s="32" customFormat="1" ht="228">
      <c r="A45" s="82" t="s">
        <v>163</v>
      </c>
      <c r="B45" s="83" t="s">
        <v>117</v>
      </c>
      <c r="C45" s="83" t="s">
        <v>113</v>
      </c>
      <c r="D45" s="84" t="s">
        <v>161</v>
      </c>
      <c r="E45" s="85" t="s">
        <v>39</v>
      </c>
      <c r="F45" s="86" t="s">
        <v>67</v>
      </c>
      <c r="G45" s="87" t="s">
        <v>68</v>
      </c>
      <c r="H45" s="86" t="s">
        <v>63</v>
      </c>
      <c r="I45" s="88" t="s">
        <v>37</v>
      </c>
      <c r="J45" s="88" t="s">
        <v>38</v>
      </c>
      <c r="K45" s="89">
        <v>663888</v>
      </c>
      <c r="L45" s="86"/>
      <c r="M45" s="86"/>
      <c r="N45" s="86" t="s">
        <v>160</v>
      </c>
      <c r="O45" s="86"/>
      <c r="P45" s="86" t="s">
        <v>160</v>
      </c>
      <c r="Q45" s="86" t="s">
        <v>55</v>
      </c>
      <c r="R45" s="85" t="s">
        <v>62</v>
      </c>
      <c r="S45" s="85" t="s">
        <v>55</v>
      </c>
    </row>
    <row r="46" spans="1:256" ht="28.5">
      <c r="A46" s="4"/>
      <c r="B46" s="4"/>
      <c r="C46" s="4" t="s">
        <v>51</v>
      </c>
      <c r="D46" s="4" t="s">
        <v>52</v>
      </c>
      <c r="E46" s="4"/>
      <c r="F46" s="5"/>
      <c r="G46" s="4"/>
      <c r="H46" s="4"/>
      <c r="I46" s="4"/>
      <c r="J46" s="4" t="s">
        <v>53</v>
      </c>
      <c r="K46" s="6" t="s">
        <v>54</v>
      </c>
      <c r="L46" s="4"/>
      <c r="M46" s="4"/>
      <c r="N46" s="4"/>
    </row>
    <row r="47" spans="1:256" ht="14.25">
      <c r="A47" s="4"/>
      <c r="B47" s="4"/>
      <c r="C47" s="4"/>
      <c r="D47" s="4"/>
      <c r="E47" s="4"/>
      <c r="F47" s="5"/>
      <c r="G47" s="4"/>
      <c r="H47" s="4"/>
      <c r="I47" s="4"/>
      <c r="J47" s="4"/>
      <c r="K47" s="6"/>
      <c r="L47" s="4"/>
      <c r="M47" s="4"/>
      <c r="N47" s="4"/>
    </row>
    <row r="48" spans="1:256" ht="14.25">
      <c r="A48" s="4"/>
      <c r="B48" s="4"/>
      <c r="C48" s="4"/>
      <c r="D48" s="4"/>
      <c r="E48" s="4"/>
      <c r="F48" s="5"/>
      <c r="G48" s="4"/>
      <c r="H48" s="4"/>
      <c r="I48" s="4"/>
      <c r="J48" s="4"/>
      <c r="K48" s="6"/>
      <c r="L48" s="4"/>
      <c r="M48" s="4"/>
      <c r="N48" s="4"/>
    </row>
    <row r="49" spans="1:14" ht="14.25">
      <c r="A49" s="4"/>
      <c r="B49" s="4"/>
      <c r="C49" s="4"/>
      <c r="D49" s="4"/>
      <c r="E49" s="4"/>
      <c r="F49" s="5"/>
      <c r="G49" s="4"/>
      <c r="H49" s="4"/>
      <c r="I49" s="4"/>
      <c r="J49" s="4"/>
      <c r="K49" s="6"/>
      <c r="L49" s="4"/>
      <c r="M49" s="4"/>
      <c r="N49" s="4"/>
    </row>
    <row r="50" spans="1:14" ht="14.25">
      <c r="A50" s="4"/>
      <c r="B50" s="4"/>
      <c r="C50" s="4"/>
      <c r="D50" s="4"/>
      <c r="E50" s="4"/>
      <c r="F50" s="5"/>
      <c r="G50" s="4"/>
      <c r="H50" s="4"/>
      <c r="I50" s="4"/>
      <c r="J50" s="4"/>
      <c r="K50" s="6"/>
      <c r="L50" s="4"/>
      <c r="M50" s="4"/>
      <c r="N50" s="4"/>
    </row>
    <row r="51" spans="1:14" ht="14.25">
      <c r="A51" s="4"/>
      <c r="B51" s="4"/>
      <c r="C51" s="4"/>
      <c r="D51" s="4"/>
      <c r="E51" s="4"/>
      <c r="F51" s="5"/>
      <c r="G51" s="4"/>
      <c r="H51" s="4"/>
      <c r="I51" s="4"/>
      <c r="J51" s="4"/>
      <c r="K51" s="6"/>
      <c r="L51" s="4"/>
      <c r="M51" s="4"/>
      <c r="N51" s="4"/>
    </row>
    <row r="52" spans="1:14" ht="14.25">
      <c r="A52" s="4"/>
      <c r="B52" s="4"/>
      <c r="C52" s="4"/>
      <c r="D52" s="4"/>
      <c r="E52" s="4"/>
      <c r="F52" s="5"/>
      <c r="G52" s="4"/>
      <c r="H52" s="4"/>
      <c r="I52" s="4"/>
      <c r="J52" s="4"/>
      <c r="K52" s="6"/>
      <c r="L52" s="4"/>
      <c r="M52" s="4"/>
      <c r="N52" s="4"/>
    </row>
    <row r="53" spans="1:14" ht="14.25">
      <c r="A53" s="4"/>
      <c r="B53" s="4"/>
      <c r="C53" s="4"/>
      <c r="D53" s="4"/>
      <c r="E53" s="4"/>
      <c r="F53" s="5"/>
      <c r="G53" s="4"/>
      <c r="H53" s="4"/>
      <c r="I53" s="4"/>
      <c r="J53" s="4"/>
      <c r="K53" s="6"/>
      <c r="L53" s="4"/>
      <c r="M53" s="4"/>
      <c r="N53" s="4"/>
    </row>
    <row r="54" spans="1:14" ht="14.25">
      <c r="A54" s="4"/>
      <c r="B54" s="4"/>
      <c r="C54" s="4"/>
      <c r="D54" s="4"/>
      <c r="E54" s="4"/>
      <c r="F54" s="5"/>
      <c r="G54" s="4"/>
      <c r="H54" s="4"/>
      <c r="I54" s="4"/>
      <c r="J54" s="4"/>
      <c r="K54" s="6"/>
      <c r="L54" s="4"/>
      <c r="M54" s="4"/>
      <c r="N54" s="4"/>
    </row>
    <row r="55" spans="1:14" ht="14.25">
      <c r="A55" s="4"/>
      <c r="B55" s="4"/>
      <c r="C55" s="4"/>
      <c r="D55" s="4"/>
      <c r="E55" s="4"/>
      <c r="F55" s="5"/>
      <c r="G55" s="4"/>
      <c r="H55" s="4"/>
      <c r="I55" s="4"/>
      <c r="J55" s="4"/>
      <c r="K55" s="6"/>
      <c r="L55" s="4"/>
      <c r="M55" s="4"/>
      <c r="N55" s="4"/>
    </row>
    <row r="56" spans="1:14" ht="14.25">
      <c r="A56" s="4"/>
      <c r="B56" s="4"/>
      <c r="C56" s="4"/>
      <c r="D56" s="4"/>
      <c r="E56" s="4"/>
      <c r="F56" s="5"/>
      <c r="G56" s="4"/>
      <c r="H56" s="4"/>
      <c r="I56" s="4"/>
      <c r="J56" s="4"/>
      <c r="K56" s="6"/>
      <c r="L56" s="4"/>
      <c r="M56" s="4"/>
      <c r="N56" s="4"/>
    </row>
    <row r="57" spans="1:14" ht="14.25">
      <c r="A57" s="4"/>
      <c r="B57" s="4"/>
      <c r="C57" s="4"/>
      <c r="D57" s="4"/>
      <c r="E57" s="4"/>
      <c r="F57" s="5"/>
      <c r="G57" s="4"/>
      <c r="H57" s="4"/>
      <c r="I57" s="4"/>
      <c r="J57" s="4"/>
      <c r="K57" s="6"/>
      <c r="L57" s="4"/>
      <c r="M57" s="4"/>
      <c r="N57" s="4"/>
    </row>
    <row r="58" spans="1:14" ht="14.25">
      <c r="A58" s="4"/>
      <c r="B58" s="4"/>
      <c r="C58" s="4"/>
      <c r="D58" s="4"/>
      <c r="E58" s="4"/>
      <c r="F58" s="5"/>
      <c r="G58" s="4"/>
      <c r="H58" s="4"/>
      <c r="I58" s="4"/>
      <c r="J58" s="4"/>
      <c r="K58" s="6"/>
      <c r="L58" s="4"/>
      <c r="M58" s="4"/>
      <c r="N58" s="4"/>
    </row>
    <row r="59" spans="1:14" ht="14.25">
      <c r="A59" s="4"/>
      <c r="B59" s="4"/>
      <c r="C59" s="4"/>
      <c r="D59" s="4"/>
      <c r="E59" s="4"/>
      <c r="F59" s="5"/>
      <c r="G59" s="4"/>
      <c r="H59" s="4"/>
      <c r="I59" s="4"/>
      <c r="J59" s="4"/>
      <c r="K59" s="6"/>
      <c r="L59" s="4"/>
      <c r="M59" s="4"/>
      <c r="N59" s="4"/>
    </row>
    <row r="60" spans="1:14" ht="14.25">
      <c r="A60" s="4"/>
      <c r="B60" s="4"/>
      <c r="C60" s="4"/>
      <c r="D60" s="4"/>
      <c r="E60" s="4"/>
      <c r="F60" s="5"/>
      <c r="G60" s="4"/>
      <c r="H60" s="4"/>
      <c r="I60" s="4"/>
      <c r="J60" s="4"/>
      <c r="K60" s="6"/>
      <c r="L60" s="4"/>
      <c r="M60" s="4"/>
      <c r="N60" s="4"/>
    </row>
    <row r="61" spans="1:14" ht="14.25">
      <c r="A61" s="4"/>
      <c r="B61" s="4"/>
      <c r="C61" s="4"/>
      <c r="D61" s="4"/>
      <c r="E61" s="4"/>
      <c r="F61" s="5"/>
      <c r="G61" s="4"/>
      <c r="H61" s="4"/>
      <c r="I61" s="4"/>
      <c r="J61" s="4"/>
      <c r="K61" s="6"/>
      <c r="L61" s="4"/>
      <c r="M61" s="4"/>
      <c r="N61" s="4"/>
    </row>
    <row r="62" spans="1:14" ht="14.25">
      <c r="A62" s="4"/>
      <c r="B62" s="4"/>
      <c r="C62" s="4"/>
      <c r="D62" s="4"/>
      <c r="E62" s="4"/>
      <c r="F62" s="5"/>
      <c r="G62" s="4"/>
      <c r="H62" s="4"/>
      <c r="I62" s="4"/>
      <c r="J62" s="4"/>
      <c r="K62" s="6"/>
      <c r="L62" s="4"/>
      <c r="M62" s="4"/>
      <c r="N62" s="4"/>
    </row>
    <row r="63" spans="1:14" ht="14.25">
      <c r="A63" s="4"/>
      <c r="B63" s="4"/>
      <c r="C63" s="4"/>
      <c r="D63" s="4"/>
      <c r="E63" s="4"/>
      <c r="F63" s="5"/>
      <c r="G63" s="4"/>
      <c r="H63" s="4"/>
      <c r="I63" s="4"/>
      <c r="J63" s="4"/>
      <c r="K63" s="6"/>
      <c r="L63" s="4"/>
      <c r="M63" s="4"/>
      <c r="N63" s="4"/>
    </row>
    <row r="64" spans="1:14" ht="14.25">
      <c r="A64" s="4"/>
      <c r="B64" s="4"/>
      <c r="C64" s="4"/>
      <c r="D64" s="4"/>
      <c r="E64" s="4"/>
      <c r="F64" s="5"/>
      <c r="G64" s="4"/>
      <c r="H64" s="4"/>
      <c r="I64" s="4"/>
      <c r="J64" s="4"/>
      <c r="K64" s="6"/>
      <c r="L64" s="4"/>
      <c r="M64" s="4"/>
      <c r="N64" s="4"/>
    </row>
    <row r="65" spans="1:14" ht="14.25">
      <c r="A65" s="4"/>
      <c r="B65" s="4"/>
      <c r="C65" s="4"/>
      <c r="D65" s="4"/>
      <c r="E65" s="4"/>
      <c r="F65" s="5"/>
      <c r="G65" s="4"/>
      <c r="H65" s="4"/>
      <c r="I65" s="4"/>
      <c r="J65" s="4"/>
      <c r="K65" s="6"/>
      <c r="L65" s="4"/>
      <c r="M65" s="4"/>
      <c r="N65" s="4"/>
    </row>
    <row r="66" spans="1:14" ht="14.25">
      <c r="A66" s="4"/>
      <c r="B66" s="4"/>
      <c r="C66" s="4"/>
      <c r="D66" s="4"/>
      <c r="E66" s="4"/>
      <c r="F66" s="5"/>
      <c r="G66" s="4"/>
      <c r="H66" s="4"/>
      <c r="I66" s="4"/>
      <c r="J66" s="4"/>
      <c r="K66" s="6"/>
      <c r="L66" s="4"/>
      <c r="M66" s="4"/>
      <c r="N66" s="4"/>
    </row>
    <row r="67" spans="1:14" ht="14.25">
      <c r="A67" s="4"/>
      <c r="B67" s="4"/>
      <c r="C67" s="4"/>
      <c r="D67" s="4"/>
      <c r="E67" s="4"/>
      <c r="F67" s="5"/>
      <c r="G67" s="4"/>
      <c r="H67" s="4"/>
      <c r="I67" s="4"/>
      <c r="J67" s="4"/>
      <c r="K67" s="6"/>
      <c r="L67" s="4"/>
      <c r="M67" s="4"/>
      <c r="N67" s="4"/>
    </row>
    <row r="68" spans="1:14" ht="14.25">
      <c r="A68" s="4"/>
      <c r="B68" s="4"/>
      <c r="C68" s="4"/>
      <c r="D68" s="4"/>
      <c r="E68" s="4"/>
      <c r="F68" s="5"/>
      <c r="G68" s="4"/>
      <c r="H68" s="4"/>
      <c r="I68" s="4"/>
      <c r="J68" s="4"/>
      <c r="K68" s="6"/>
      <c r="L68" s="4"/>
      <c r="M68" s="4"/>
      <c r="N68" s="4"/>
    </row>
    <row r="69" spans="1:14" ht="14.25">
      <c r="A69" s="4"/>
      <c r="B69" s="4"/>
      <c r="C69" s="4"/>
      <c r="D69" s="4"/>
      <c r="E69" s="4"/>
      <c r="F69" s="5"/>
      <c r="G69" s="4"/>
      <c r="H69" s="4"/>
      <c r="I69" s="4"/>
      <c r="J69" s="4"/>
      <c r="K69" s="6"/>
      <c r="L69" s="4"/>
      <c r="M69" s="4"/>
      <c r="N69" s="4"/>
    </row>
    <row r="70" spans="1:14" ht="14.25">
      <c r="A70" s="4"/>
      <c r="B70" s="4"/>
      <c r="C70" s="4"/>
      <c r="D70" s="4"/>
      <c r="E70" s="4"/>
      <c r="F70" s="5"/>
      <c r="G70" s="4"/>
      <c r="H70" s="4"/>
      <c r="I70" s="4"/>
      <c r="J70" s="4"/>
      <c r="K70" s="6"/>
      <c r="L70" s="4"/>
      <c r="M70" s="4"/>
      <c r="N70" s="4"/>
    </row>
  </sheetData>
  <sheetProtection selectLockedCells="1" selectUnlockedCells="1"/>
  <autoFilter ref="A17:S17"/>
  <customSheetViews>
    <customSheetView guid="{FF299A7D-7090-4358-873F-A234485C16FB}" showPageBreaks="1" printArea="1" showAutoFilter="1" topLeftCell="A7">
      <selection activeCell="E20" sqref="E20"/>
      <pageMargins left="0.19685039370078741" right="0.19685039370078741" top="0.19685039370078741" bottom="0.31496062992125984" header="0.51181102362204722" footer="0.51181102362204722"/>
      <pageSetup paperSize="9" scale="53" firstPageNumber="0" orientation="landscape" horizontalDpi="300" verticalDpi="300" r:id="rId1"/>
      <headerFooter alignWithMargins="0"/>
      <autoFilter ref="B1:S1"/>
    </customSheetView>
    <customSheetView guid="{2BE58636-8F87-4441-BBED-B97C3CA63953}" showPageBreaks="1" printArea="1" showAutoFilter="1" topLeftCell="A185">
      <selection activeCell="A188" sqref="A188:R188"/>
      <pageMargins left="0.19685039370078741" right="0.19685039370078741" top="0.19685039370078741" bottom="0.31496062992125984" header="0.51181102362204722" footer="0.51181102362204722"/>
      <pageSetup paperSize="9" scale="53" firstPageNumber="0" orientation="landscape" horizontalDpi="300" verticalDpi="300" r:id="rId2"/>
      <headerFooter alignWithMargins="0"/>
      <autoFilter ref="B1:S1"/>
    </customSheetView>
    <customSheetView guid="{239AA2E3-A739-4DC8-8499-5CFD5F0C4E40}" showPageBreaks="1" printArea="1" showAutoFilter="1" showRuler="0" topLeftCell="A35">
      <selection activeCell="P39" sqref="P39"/>
      <pageMargins left="0.19685039370078741" right="0.19685039370078741" top="0.19685039370078741" bottom="0.31496062992125984" header="0.51181102362204722" footer="0.51181102362204722"/>
      <pageSetup paperSize="9" scale="53" firstPageNumber="0" orientation="landscape" horizontalDpi="300" verticalDpi="300" r:id="rId3"/>
      <headerFooter alignWithMargins="0"/>
      <autoFilter ref="B1:S1"/>
    </customSheetView>
    <customSheetView guid="{9FF52B40-76D4-479F-B30E-3B144849DAD2}" showPageBreaks="1" printArea="1" showAutoFilter="1">
      <selection activeCell="C18" sqref="C18"/>
      <pageMargins left="0.19685039370078741" right="0.19685039370078741" top="0.19685039370078741" bottom="0.31496062992125984" header="0.51181102362204722" footer="0.51181102362204722"/>
      <pageSetup paperSize="9" scale="53" firstPageNumber="0" orientation="landscape" horizontalDpi="300" verticalDpi="300" r:id="rId4"/>
      <headerFooter alignWithMargins="0"/>
      <autoFilter ref="B1:S1"/>
    </customSheetView>
  </customSheetViews>
  <mergeCells count="34">
    <mergeCell ref="A13:A16"/>
    <mergeCell ref="B13:B16"/>
    <mergeCell ref="A5:S5"/>
    <mergeCell ref="A6:D6"/>
    <mergeCell ref="E6:S6"/>
    <mergeCell ref="A7:D7"/>
    <mergeCell ref="D13:P13"/>
    <mergeCell ref="F14:G15"/>
    <mergeCell ref="E11:S11"/>
    <mergeCell ref="A10:D10"/>
    <mergeCell ref="E10:S10"/>
    <mergeCell ref="R13:R16"/>
    <mergeCell ref="C13:C16"/>
    <mergeCell ref="D14:D16"/>
    <mergeCell ref="L14:O14"/>
    <mergeCell ref="I14:J15"/>
    <mergeCell ref="O1:S1"/>
    <mergeCell ref="A2:S2"/>
    <mergeCell ref="E3:L3"/>
    <mergeCell ref="A4:S4"/>
    <mergeCell ref="A9:D9"/>
    <mergeCell ref="E9:S9"/>
    <mergeCell ref="E7:S7"/>
    <mergeCell ref="A8:D8"/>
    <mergeCell ref="E8:S8"/>
    <mergeCell ref="S13:S15"/>
    <mergeCell ref="A11:D11"/>
    <mergeCell ref="E12:S12"/>
    <mergeCell ref="L15:O15"/>
    <mergeCell ref="P14:P16"/>
    <mergeCell ref="A12:D12"/>
    <mergeCell ref="E14:E16"/>
    <mergeCell ref="H14:H16"/>
    <mergeCell ref="K14:K16"/>
  </mergeCells>
  <phoneticPr fontId="24" type="noConversion"/>
  <hyperlinks>
    <hyperlink ref="E9" r:id="rId5"/>
  </hyperlinks>
  <pageMargins left="0.19685039370078741" right="0.19685039370078741" top="0.19685039370078741" bottom="0.31496062992125984" header="0.51181102362204722" footer="0.51181102362204722"/>
  <pageSetup paperSize="9" scale="53" firstPageNumber="0" orientation="landscape" horizontalDpi="300" verticalDpi="3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 закупок на 2022 год</vt:lpstr>
      <vt:lpstr>'План закупок на 2022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Юрист</dc:creator>
  <cp:lastModifiedBy>Пользователь</cp:lastModifiedBy>
  <cp:lastPrinted>2019-12-23T11:25:56Z</cp:lastPrinted>
  <dcterms:created xsi:type="dcterms:W3CDTF">2013-01-29T11:30:47Z</dcterms:created>
  <dcterms:modified xsi:type="dcterms:W3CDTF">2022-08-11T06:33:04Z</dcterms:modified>
</cp:coreProperties>
</file>