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heckCompatibility="1" defaultThemeVersion="124226"/>
  <bookViews>
    <workbookView xWindow="120" yWindow="120" windowWidth="15180" windowHeight="8835" tabRatio="597" firstSheet="8" activeTab="10"/>
  </bookViews>
  <sheets>
    <sheet name="ПЕРЕЧЕНЬ" sheetId="36" r:id="rId1"/>
    <sheet name="Описание" sheetId="53" r:id="rId2"/>
    <sheet name="2015" sheetId="71" r:id="rId3"/>
    <sheet name="2016" sheetId="37" r:id="rId4"/>
    <sheet name="2017" sheetId="38" r:id="rId5"/>
    <sheet name="2018" sheetId="39" r:id="rId6"/>
    <sheet name="2019" sheetId="40" r:id="rId7"/>
    <sheet name="ПРОГНОЗ" sheetId="41" r:id="rId8"/>
    <sheet name="ИСТОЧНИКИ" sheetId="57" r:id="rId9"/>
    <sheet name="Финансовый план1" sheetId="59" r:id="rId10"/>
    <sheet name="Финансовый план2" sheetId="60" r:id="rId11"/>
    <sheet name="2015.1" sheetId="42" r:id="rId12"/>
    <sheet name="2015.2" sheetId="72" r:id="rId13"/>
    <sheet name="2015.2 (2)" sheetId="122" r:id="rId14"/>
    <sheet name="2015.3" sheetId="73" r:id="rId15"/>
    <sheet name="2015.4" sheetId="74" r:id="rId16"/>
    <sheet name="2015.5" sheetId="75" r:id="rId17"/>
    <sheet name="2015.6" sheetId="76" r:id="rId18"/>
    <sheet name="2015.7" sheetId="77" r:id="rId19"/>
    <sheet name="2015.8" sheetId="78" r:id="rId20"/>
    <sheet name="2015.9" sheetId="79" r:id="rId21"/>
    <sheet name="2015.10" sheetId="123" r:id="rId22"/>
    <sheet name="2015.11" sheetId="124" r:id="rId23"/>
    <sheet name="2016.1" sheetId="80" r:id="rId24"/>
    <sheet name="2016.2" sheetId="81" r:id="rId25"/>
    <sheet name="2016.3" sheetId="82" r:id="rId26"/>
    <sheet name="2016.4" sheetId="83" r:id="rId27"/>
    <sheet name="2016.5" sheetId="84" r:id="rId28"/>
    <sheet name="2016.6" sheetId="85" r:id="rId29"/>
    <sheet name="2016.7" sheetId="86" r:id="rId30"/>
    <sheet name="2016.8" sheetId="87" r:id="rId31"/>
    <sheet name="2016.9" sheetId="88" r:id="rId32"/>
    <sheet name="2016.10" sheetId="89" r:id="rId33"/>
    <sheet name="2016.11" sheetId="90" r:id="rId34"/>
    <sheet name="2016.12" sheetId="91" r:id="rId35"/>
    <sheet name="2016.13" sheetId="125" r:id="rId36"/>
    <sheet name="2016.14" sheetId="126" r:id="rId37"/>
    <sheet name="2017.1" sheetId="92" r:id="rId38"/>
    <sheet name="2017.2" sheetId="93" r:id="rId39"/>
    <sheet name="2017.3" sheetId="94" r:id="rId40"/>
    <sheet name="2017.4" sheetId="95" r:id="rId41"/>
    <sheet name="2017.5" sheetId="96" r:id="rId42"/>
    <sheet name="2017.6" sheetId="97" r:id="rId43"/>
    <sheet name="2017.7" sheetId="98" r:id="rId44"/>
    <sheet name="2017.8" sheetId="99" r:id="rId45"/>
    <sheet name="2017.9" sheetId="100" r:id="rId46"/>
    <sheet name="2017.10" sheetId="101" r:id="rId47"/>
    <sheet name="2017.11" sheetId="102" r:id="rId48"/>
    <sheet name="2017.12" sheetId="103" r:id="rId49"/>
    <sheet name="2017.13" sheetId="128" r:id="rId50"/>
    <sheet name="2017.14" sheetId="129" r:id="rId51"/>
    <sheet name="2017.15" sheetId="130" r:id="rId52"/>
    <sheet name="2018.1" sheetId="104" r:id="rId53"/>
    <sheet name="2018.2" sheetId="105" r:id="rId54"/>
    <sheet name="2018.3" sheetId="106" r:id="rId55"/>
    <sheet name="2018.4" sheetId="107" r:id="rId56"/>
    <sheet name="2018.5" sheetId="108" r:id="rId57"/>
    <sheet name="2018.6" sheetId="109" r:id="rId58"/>
    <sheet name="2018.7" sheetId="110" r:id="rId59"/>
    <sheet name="2018.8" sheetId="111" r:id="rId60"/>
    <sheet name="2018.9" sheetId="112" r:id="rId61"/>
    <sheet name="2018.10" sheetId="113" r:id="rId62"/>
    <sheet name="2019.1" sheetId="115" r:id="rId63"/>
    <sheet name="2019.2" sheetId="116" r:id="rId64"/>
    <sheet name="2019.3" sheetId="132" r:id="rId65"/>
    <sheet name="2019.4" sheetId="117" r:id="rId66"/>
    <sheet name="2019.5" sheetId="118" r:id="rId67"/>
    <sheet name="2019.6" sheetId="119" r:id="rId68"/>
    <sheet name="2019.7" sheetId="120" r:id="rId69"/>
    <sheet name="2019.8" sheetId="121" r:id="rId70"/>
    <sheet name="2019.9" sheetId="133" r:id="rId71"/>
    <sheet name="2019.10" sheetId="134" r:id="rId72"/>
    <sheet name="целевые показатели" sheetId="61" r:id="rId73"/>
    <sheet name="Лист1" sheetId="131" r:id="rId74"/>
  </sheets>
  <externalReferences>
    <externalReference r:id="rId75"/>
    <externalReference r:id="rId76"/>
  </externalReferences>
  <definedNames>
    <definedName name="Excel_BuiltIn_Print_Area_1" localSheetId="2">#REF!</definedName>
    <definedName name="Excel_BuiltIn_Print_Area_1" localSheetId="21">#REF!</definedName>
    <definedName name="Excel_BuiltIn_Print_Area_1" localSheetId="22">#REF!</definedName>
    <definedName name="Excel_BuiltIn_Print_Area_1" localSheetId="12">#REF!</definedName>
    <definedName name="Excel_BuiltIn_Print_Area_1" localSheetId="13">#REF!</definedName>
    <definedName name="Excel_BuiltIn_Print_Area_1" localSheetId="14">#REF!</definedName>
    <definedName name="Excel_BuiltIn_Print_Area_1" localSheetId="15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19">#REF!</definedName>
    <definedName name="Excel_BuiltIn_Print_Area_1" localSheetId="20">#REF!</definedName>
    <definedName name="Excel_BuiltIn_Print_Area_1" localSheetId="23">#REF!</definedName>
    <definedName name="Excel_BuiltIn_Print_Area_1" localSheetId="32">#REF!</definedName>
    <definedName name="Excel_BuiltIn_Print_Area_1" localSheetId="33">#REF!</definedName>
    <definedName name="Excel_BuiltIn_Print_Area_1" localSheetId="34">#REF!</definedName>
    <definedName name="Excel_BuiltIn_Print_Area_1" localSheetId="35">#REF!</definedName>
    <definedName name="Excel_BuiltIn_Print_Area_1" localSheetId="36">#REF!</definedName>
    <definedName name="Excel_BuiltIn_Print_Area_1" localSheetId="24">#REF!</definedName>
    <definedName name="Excel_BuiltIn_Print_Area_1" localSheetId="25">#REF!</definedName>
    <definedName name="Excel_BuiltIn_Print_Area_1" localSheetId="26">#REF!</definedName>
    <definedName name="Excel_BuiltIn_Print_Area_1" localSheetId="27">#REF!</definedName>
    <definedName name="Excel_BuiltIn_Print_Area_1" localSheetId="28">#REF!</definedName>
    <definedName name="Excel_BuiltIn_Print_Area_1" localSheetId="29">#REF!</definedName>
    <definedName name="Excel_BuiltIn_Print_Area_1" localSheetId="30">#REF!</definedName>
    <definedName name="Excel_BuiltIn_Print_Area_1" localSheetId="31">#REF!</definedName>
    <definedName name="Excel_BuiltIn_Print_Area_1" localSheetId="37">#REF!</definedName>
    <definedName name="Excel_BuiltIn_Print_Area_1" localSheetId="46">#REF!</definedName>
    <definedName name="Excel_BuiltIn_Print_Area_1" localSheetId="47">#REF!</definedName>
    <definedName name="Excel_BuiltIn_Print_Area_1" localSheetId="48">#REF!</definedName>
    <definedName name="Excel_BuiltIn_Print_Area_1" localSheetId="49">#REF!</definedName>
    <definedName name="Excel_BuiltIn_Print_Area_1" localSheetId="50">#REF!</definedName>
    <definedName name="Excel_BuiltIn_Print_Area_1" localSheetId="51">#REF!</definedName>
    <definedName name="Excel_BuiltIn_Print_Area_1" localSheetId="38">#REF!</definedName>
    <definedName name="Excel_BuiltIn_Print_Area_1" localSheetId="39">#REF!</definedName>
    <definedName name="Excel_BuiltIn_Print_Area_1" localSheetId="40">#REF!</definedName>
    <definedName name="Excel_BuiltIn_Print_Area_1" localSheetId="41">#REF!</definedName>
    <definedName name="Excel_BuiltIn_Print_Area_1" localSheetId="42">#REF!</definedName>
    <definedName name="Excel_BuiltIn_Print_Area_1" localSheetId="43">#REF!</definedName>
    <definedName name="Excel_BuiltIn_Print_Area_1" localSheetId="44">#REF!</definedName>
    <definedName name="Excel_BuiltIn_Print_Area_1" localSheetId="45">#REF!</definedName>
    <definedName name="Excel_BuiltIn_Print_Area_1" localSheetId="52">#REF!</definedName>
    <definedName name="Excel_BuiltIn_Print_Area_1" localSheetId="61">#REF!</definedName>
    <definedName name="Excel_BuiltIn_Print_Area_1" localSheetId="53">#REF!</definedName>
    <definedName name="Excel_BuiltIn_Print_Area_1" localSheetId="54">#REF!</definedName>
    <definedName name="Excel_BuiltIn_Print_Area_1" localSheetId="55">#REF!</definedName>
    <definedName name="Excel_BuiltIn_Print_Area_1" localSheetId="56">#REF!</definedName>
    <definedName name="Excel_BuiltIn_Print_Area_1" localSheetId="57">#REF!</definedName>
    <definedName name="Excel_BuiltIn_Print_Area_1" localSheetId="58">#REF!</definedName>
    <definedName name="Excel_BuiltIn_Print_Area_1" localSheetId="59">#REF!</definedName>
    <definedName name="Excel_BuiltIn_Print_Area_1" localSheetId="60">#REF!</definedName>
    <definedName name="Excel_BuiltIn_Print_Area_1" localSheetId="62">#REF!</definedName>
    <definedName name="Excel_BuiltIn_Print_Area_1" localSheetId="63">#REF!</definedName>
    <definedName name="Excel_BuiltIn_Print_Area_1" localSheetId="65">#REF!</definedName>
    <definedName name="Excel_BuiltIn_Print_Area_1" localSheetId="66">#REF!</definedName>
    <definedName name="Excel_BuiltIn_Print_Area_1" localSheetId="67">#REF!</definedName>
    <definedName name="Excel_BuiltIn_Print_Area_1" localSheetId="68">#REF!</definedName>
    <definedName name="Excel_BuiltIn_Print_Area_1" localSheetId="69">#REF!</definedName>
    <definedName name="Excel_BuiltIn_Print_Area_1" localSheetId="72">#REF!</definedName>
    <definedName name="Excel_BuiltIn_Print_Area_1">#REF!</definedName>
    <definedName name="_xlnm.Print_Area" localSheetId="1">Описание!$A$1:$ED$100</definedName>
    <definedName name="_xlnm.Print_Area" localSheetId="72">'целевые показатели'!$A$1:$G$16</definedName>
    <definedName name="Список_ВидыКонтрагентов">[1]Параметры!$W$5:$W$6</definedName>
    <definedName name="Список_ВидыСрочности">[1]Параметры!$W$13:$W$15</definedName>
    <definedName name="Список_Контрагенты">[1]Параметры!$E$5:$E$407</definedName>
    <definedName name="Список_ЦельИспользования">[1]Параметры!$W$19:$W$20</definedName>
    <definedName name="Таблица_ВидыКонтрагентов">[1]Параметры!$W$5:$X$6</definedName>
    <definedName name="Таблица_Контрагенты">[1]Параметры!$E$5:$F$407</definedName>
    <definedName name="Таблица_СтатьиБДДС">[2]Параметры!$AM$5:$AP$279</definedName>
  </definedNames>
  <calcPr calcId="144525"/>
</workbook>
</file>

<file path=xl/calcChain.xml><?xml version="1.0" encoding="utf-8"?>
<calcChain xmlns="http://schemas.openxmlformats.org/spreadsheetml/2006/main">
  <c r="F11" i="61" l="1"/>
  <c r="E12" i="61"/>
  <c r="H9" i="61" l="1"/>
  <c r="H11" i="61" s="1"/>
  <c r="I9" i="61" s="1"/>
  <c r="I11" i="61" s="1"/>
  <c r="J9" i="61" s="1"/>
  <c r="J11" i="61" s="1"/>
  <c r="K9" i="61" s="1"/>
  <c r="K11" i="61" s="1"/>
  <c r="L9" i="61" s="1"/>
  <c r="L11" i="61" s="1"/>
  <c r="C12" i="61" l="1"/>
  <c r="E11" i="61"/>
  <c r="H8" i="61" l="1"/>
  <c r="H12" i="61" l="1"/>
  <c r="F12" i="61"/>
  <c r="D11" i="61"/>
  <c r="D12" i="61" s="1"/>
  <c r="G11" i="61" l="1"/>
  <c r="G12" i="61" s="1"/>
</calcChain>
</file>

<file path=xl/sharedStrings.xml><?xml version="1.0" encoding="utf-8"?>
<sst xmlns="http://schemas.openxmlformats.org/spreadsheetml/2006/main" count="11470" uniqueCount="770">
  <si>
    <t>1</t>
  </si>
  <si>
    <t>2</t>
  </si>
  <si>
    <t>(подпись)</t>
  </si>
  <si>
    <t>20</t>
  </si>
  <si>
    <t>года</t>
  </si>
  <si>
    <t>№№</t>
  </si>
  <si>
    <t>Наименование объекта</t>
  </si>
  <si>
    <t>Стадия</t>
  </si>
  <si>
    <t>реализации</t>
  </si>
  <si>
    <t>проекта</t>
  </si>
  <si>
    <t>мощность/</t>
  </si>
  <si>
    <t>протяжен-</t>
  </si>
  <si>
    <t>ность сетей</t>
  </si>
  <si>
    <t>С/П*</t>
  </si>
  <si>
    <t>ВСЕГО,</t>
  </si>
  <si>
    <t>Техническое перевооружение</t>
  </si>
  <si>
    <t>и реконструкция</t>
  </si>
  <si>
    <t>энергетической эффективности</t>
  </si>
  <si>
    <t>1.1.</t>
  </si>
  <si>
    <t>…</t>
  </si>
  <si>
    <t>Объект 1</t>
  </si>
  <si>
    <t>Объект 2</t>
  </si>
  <si>
    <t>1.2.</t>
  </si>
  <si>
    <t>1.3.</t>
  </si>
  <si>
    <t>1.4.</t>
  </si>
  <si>
    <t>реактивной мощности</t>
  </si>
  <si>
    <t>2.</t>
  </si>
  <si>
    <t>Новое строительство</t>
  </si>
  <si>
    <t>2.1.</t>
  </si>
  <si>
    <t>2.2.</t>
  </si>
  <si>
    <t>Прочее новое строительство</t>
  </si>
  <si>
    <t>Создание систем противоаварийной</t>
  </si>
  <si>
    <t>и режимной автоматики</t>
  </si>
  <si>
    <t>Справочно:</t>
  </si>
  <si>
    <t>Оплата процентов за привлеченные</t>
  </si>
  <si>
    <t>кредитные ресурсы</t>
  </si>
  <si>
    <t>* С — строительство, П — проектирование.</t>
  </si>
  <si>
    <t>** Согласно проектной документации в текущих ценах (с НДС).</t>
  </si>
  <si>
    <t>*** Для сетевых организаций, переходящих на метод тарифного регулирования RAB, горизонт планирования может быть больше.</t>
  </si>
  <si>
    <t>**** В прогнозных ценах соответствующего года.</t>
  </si>
  <si>
    <t>Примечание: для сетевых объектов с разделением объектов на ПС, ВЛ и КЛ.</t>
  </si>
  <si>
    <t>к приказу Минэнерго России</t>
  </si>
  <si>
    <t>Проектная</t>
  </si>
  <si>
    <t>год</t>
  </si>
  <si>
    <t>начала</t>
  </si>
  <si>
    <t>Полная</t>
  </si>
  <si>
    <t>стоимость</t>
  </si>
  <si>
    <t>строи-</t>
  </si>
  <si>
    <t>тельства**</t>
  </si>
  <si>
    <t>млн. рублей</t>
  </si>
  <si>
    <t>Остаточная</t>
  </si>
  <si>
    <t>тельства</t>
  </si>
  <si>
    <t>План</t>
  </si>
  <si>
    <t>Итого</t>
  </si>
  <si>
    <t>Ввод мощностей</t>
  </si>
  <si>
    <t>МВт/Гкал/ч/</t>
  </si>
  <si>
    <t>км/МВА</t>
  </si>
  <si>
    <t>оконча-</t>
  </si>
  <si>
    <t>ния строи-</t>
  </si>
  <si>
    <t>Создание систем телемеханики</t>
  </si>
  <si>
    <t>и связи</t>
  </si>
  <si>
    <t>Установка устройств регулирова-</t>
  </si>
  <si>
    <t>ния напряжения и компенсации</t>
  </si>
  <si>
    <t>Утверждаю</t>
  </si>
  <si>
    <t>«</t>
  </si>
  <si>
    <t>»</t>
  </si>
  <si>
    <t>Приложение № 1.1</t>
  </si>
  <si>
    <t>М. П.</t>
  </si>
  <si>
    <t>текущего</t>
  </si>
  <si>
    <t>сирования</t>
  </si>
  <si>
    <t>План финан-</t>
  </si>
  <si>
    <t>Энергосбережение и повышение</t>
  </si>
  <si>
    <t>от 24 марта 2010 г. № 114</t>
  </si>
  <si>
    <t>Генеральный директор</t>
  </si>
  <si>
    <t>ООО "Ковровэлектросетьремонт"</t>
  </si>
  <si>
    <t>22</t>
  </si>
  <si>
    <t>февраля</t>
  </si>
  <si>
    <t>16</t>
  </si>
  <si>
    <t>С</t>
  </si>
  <si>
    <t>2016 года</t>
  </si>
  <si>
    <t xml:space="preserve">2017 года </t>
  </si>
  <si>
    <t>2018 года</t>
  </si>
  <si>
    <t>2017 года</t>
  </si>
  <si>
    <t>2019 года</t>
  </si>
  <si>
    <t>-</t>
  </si>
  <si>
    <t>2016</t>
  </si>
  <si>
    <t>3</t>
  </si>
  <si>
    <t>2017</t>
  </si>
  <si>
    <t>2019</t>
  </si>
  <si>
    <t>2018</t>
  </si>
  <si>
    <t>5</t>
  </si>
  <si>
    <t>4</t>
  </si>
  <si>
    <t>6</t>
  </si>
  <si>
    <t>Приложение № 1.2</t>
  </si>
  <si>
    <t>Стоимость основных этапов работ по реализации</t>
  </si>
  <si>
    <t>Наименование объекта*</t>
  </si>
  <si>
    <t>Технические характеристики реконструируемых объектов</t>
  </si>
  <si>
    <t>Плановый объем финансирования,</t>
  </si>
  <si>
    <t>Технические характеристики созданных объектов</t>
  </si>
  <si>
    <t>Генерирующие объекты</t>
  </si>
  <si>
    <t>Подстанции</t>
  </si>
  <si>
    <t>Линии электропередачи</t>
  </si>
  <si>
    <t>Иные</t>
  </si>
  <si>
    <t>млн. руб.**</t>
  </si>
  <si>
    <t>объек-</t>
  </si>
  <si>
    <t>Норма-</t>
  </si>
  <si>
    <t>мощ-</t>
  </si>
  <si>
    <t>теп-</t>
  </si>
  <si>
    <t>Коли-</t>
  </si>
  <si>
    <t>Мощ-</t>
  </si>
  <si>
    <t>Тип</t>
  </si>
  <si>
    <t>Марка</t>
  </si>
  <si>
    <t>про-</t>
  </si>
  <si>
    <t>ты</t>
  </si>
  <si>
    <t>Всего</t>
  </si>
  <si>
    <t>ПИР</t>
  </si>
  <si>
    <t>СМР</t>
  </si>
  <si>
    <t>обору-</t>
  </si>
  <si>
    <t>ввода</t>
  </si>
  <si>
    <t>тив-</t>
  </si>
  <si>
    <t>ность,</t>
  </si>
  <si>
    <t>ловая</t>
  </si>
  <si>
    <t>чество</t>
  </si>
  <si>
    <t>опор</t>
  </si>
  <si>
    <t>кабеля</t>
  </si>
  <si>
    <t>тяжен-</t>
  </si>
  <si>
    <t>дова-</t>
  </si>
  <si>
    <t>чие</t>
  </si>
  <si>
    <t>в эк-</t>
  </si>
  <si>
    <t>ный</t>
  </si>
  <si>
    <t>МВт</t>
  </si>
  <si>
    <t>энер-</t>
  </si>
  <si>
    <t>и мар-</t>
  </si>
  <si>
    <t>МВА</t>
  </si>
  <si>
    <t>ние и</t>
  </si>
  <si>
    <t>сплуа-</t>
  </si>
  <si>
    <t>срок</t>
  </si>
  <si>
    <t>гия,</t>
  </si>
  <si>
    <t>ка си-</t>
  </si>
  <si>
    <t>км</t>
  </si>
  <si>
    <t>мате-</t>
  </si>
  <si>
    <t>тацию</t>
  </si>
  <si>
    <t>служ-</t>
  </si>
  <si>
    <t>Гкал/</t>
  </si>
  <si>
    <t>ловых</t>
  </si>
  <si>
    <t>риалы</t>
  </si>
  <si>
    <t>бы,</t>
  </si>
  <si>
    <t>час</t>
  </si>
  <si>
    <t>транс-</t>
  </si>
  <si>
    <t>лет</t>
  </si>
  <si>
    <t>форма-</t>
  </si>
  <si>
    <t>торов,</t>
  </si>
  <si>
    <t>шт.</t>
  </si>
  <si>
    <t>Создание систем противоава-</t>
  </si>
  <si>
    <t>рийной и режимной автоматики</t>
  </si>
  <si>
    <t>Установка устройств регулиро-</t>
  </si>
  <si>
    <t>вания напряжения и компен-</t>
  </si>
  <si>
    <t>сации реактивной мощности</t>
  </si>
  <si>
    <t>Оплата процентов за привле-</t>
  </si>
  <si>
    <t>ченные кредитные ресурсы</t>
  </si>
  <si>
    <t>* С разделением объектов на ПС, ВЛ и КЛ с указанием уровня напряжения.</t>
  </si>
  <si>
    <t>** Согласно проектно-сметной документации с учетом перевода в прогнозные цены планируемого периода (с НДС).</t>
  </si>
  <si>
    <t>31</t>
  </si>
  <si>
    <t>21</t>
  </si>
  <si>
    <t>__________________ С.В. Брусов</t>
  </si>
  <si>
    <t>25</t>
  </si>
  <si>
    <t xml:space="preserve">инвестиционной программы компании на 2019 год </t>
  </si>
  <si>
    <t xml:space="preserve">     </t>
  </si>
  <si>
    <t>Приложение № 1.3</t>
  </si>
  <si>
    <t>(в ред. от 1 августа 2012 г.)</t>
  </si>
  <si>
    <t>Прогноз ввода/вывода объектов</t>
  </si>
  <si>
    <t>№</t>
  </si>
  <si>
    <t>Наименование</t>
  </si>
  <si>
    <t>Ввод мощностей*</t>
  </si>
  <si>
    <t>Вывод мощностей</t>
  </si>
  <si>
    <t>Первоначальная</t>
  </si>
  <si>
    <t>Ввод основных средств сетевых организаций</t>
  </si>
  <si>
    <t>п/п</t>
  </si>
  <si>
    <t>МВт, Гкал/час, км, МВ·А</t>
  </si>
  <si>
    <t>стоимость вво-</t>
  </si>
  <si>
    <t xml:space="preserve">План 2016 года </t>
  </si>
  <si>
    <t xml:space="preserve">План 2017 года </t>
  </si>
  <si>
    <t xml:space="preserve">План 2018 года </t>
  </si>
  <si>
    <t xml:space="preserve">План 2019 года </t>
  </si>
  <si>
    <t>димых основных</t>
  </si>
  <si>
    <t>I кв.</t>
  </si>
  <si>
    <t>II кв.</t>
  </si>
  <si>
    <t>III кв.</t>
  </si>
  <si>
    <t>IV кв.</t>
  </si>
  <si>
    <t>средств</t>
  </si>
  <si>
    <t>(без НДС)**</t>
  </si>
  <si>
    <t>млн руб.</t>
  </si>
  <si>
    <t>км/МВ·А/другое***</t>
  </si>
  <si>
    <t>*</t>
  </si>
  <si>
    <t>Не заполняется сетевыми организациями.</t>
  </si>
  <si>
    <t>**</t>
  </si>
  <si>
    <t>При осуществлении технического перевооружения и реконструкции действующих объектов основных средств указывается увеличение первоначальной стоимости объектов</t>
  </si>
  <si>
    <t>основных средств (без НДС) в результате технического перевооружения и реконструкции.</t>
  </si>
  <si>
    <t>***</t>
  </si>
  <si>
    <t>Иные натуральные количественные показатели объектов основных средств.</t>
  </si>
  <si>
    <t>Примечание: для сетевых объектов с разделением объектов на подстанции, воздушные линии и кабельные линии.</t>
  </si>
  <si>
    <t>млн руб. без НДС</t>
  </si>
  <si>
    <t>Приложение № 3.1</t>
  </si>
  <si>
    <t>Укрупненный сетевой график выполнения инвестиционного проекта</t>
  </si>
  <si>
    <t>ООО "Ковровэлектролсетьремонт"</t>
  </si>
  <si>
    <t>____________________ С.В. Брусов</t>
  </si>
  <si>
    <t>Наименование инвестиционного проекта</t>
  </si>
  <si>
    <t>по состоянию на</t>
  </si>
  <si>
    <t>г.</t>
  </si>
  <si>
    <t>Наименование контрольных</t>
  </si>
  <si>
    <t>Выполнение (план)</t>
  </si>
  <si>
    <t>Процент</t>
  </si>
  <si>
    <t>Основные причины невыполнения</t>
  </si>
  <si>
    <t>этапов реализации инвестпроекта</t>
  </si>
  <si>
    <t>исполнения</t>
  </si>
  <si>
    <t>с указанием событий/работ</t>
  </si>
  <si>
    <t>работ за весь</t>
  </si>
  <si>
    <t>критического пути сетевого</t>
  </si>
  <si>
    <t>начало</t>
  </si>
  <si>
    <t>окончание</t>
  </si>
  <si>
    <t>период (%)</t>
  </si>
  <si>
    <t>графика*</t>
  </si>
  <si>
    <t>(дата)</t>
  </si>
  <si>
    <t>Предпроектный и проектный этап</t>
  </si>
  <si>
    <t>Получение заявки на ТП</t>
  </si>
  <si>
    <t>Разработка и выдача ТУ на ТП</t>
  </si>
  <si>
    <t>Заключение договора на разработку проектной документации</t>
  </si>
  <si>
    <t>Получение положительного заключения государственной экспертизы на проектную документацию</t>
  </si>
  <si>
    <t>1.5.</t>
  </si>
  <si>
    <t>Утверждение проектной документации</t>
  </si>
  <si>
    <t>1.6.</t>
  </si>
  <si>
    <t>Разработка рабочей документации</t>
  </si>
  <si>
    <t>Организационный этап</t>
  </si>
  <si>
    <t>Заключение договора подряда (допсоглашения к договору)</t>
  </si>
  <si>
    <t>Получение правоустанавливающих документов для выделения земельного участка под строительство</t>
  </si>
  <si>
    <t>2.3.</t>
  </si>
  <si>
    <t>Получение разрешительной документации для реализации СВМ</t>
  </si>
  <si>
    <t>Сетевое строительство (реконструкция) и пусконаладочные работы</t>
  </si>
  <si>
    <t>3.1.</t>
  </si>
  <si>
    <t>Подготовка площадки строительства для подстанций, трассы - для ЛЭП</t>
  </si>
  <si>
    <t>3.2.</t>
  </si>
  <si>
    <t>Поставка основного оборудования</t>
  </si>
  <si>
    <t>3.3.</t>
  </si>
  <si>
    <t>Монтаж основного оборудования</t>
  </si>
  <si>
    <t>3.4.</t>
  </si>
  <si>
    <t>Пусконаладочные работы</t>
  </si>
  <si>
    <t>3.5.</t>
  </si>
  <si>
    <t>Завершение строительства</t>
  </si>
  <si>
    <t>Испытания и ввод в эксплуатацию</t>
  </si>
  <si>
    <t>4.1.</t>
  </si>
  <si>
    <t>Комплексное опробование оборудования</t>
  </si>
  <si>
    <t>4.2.</t>
  </si>
  <si>
    <t>Оформление (подписание) актов об осуществлении технологического присоединения к электрическим сетям</t>
  </si>
  <si>
    <t>4.3.</t>
  </si>
  <si>
    <t>Получение разрешения на ввод объекта в эксплуатацию</t>
  </si>
  <si>
    <t>4.4.</t>
  </si>
  <si>
    <t>Ввод в эксплуатацию объекта сетевого строительства</t>
  </si>
  <si>
    <t>* Заполняется в соответствии с приложением 3.2.</t>
  </si>
  <si>
    <t>Приложение № 2.2</t>
  </si>
  <si>
    <t>Краткое описание</t>
  </si>
  <si>
    <t>инвестиционной программы</t>
  </si>
  <si>
    <t xml:space="preserve">Наименование </t>
  </si>
  <si>
    <t>Субъект</t>
  </si>
  <si>
    <t>Место</t>
  </si>
  <si>
    <t>Технические характеристики</t>
  </si>
  <si>
    <t>Исполь-</t>
  </si>
  <si>
    <t>Сроки</t>
  </si>
  <si>
    <t>Наличие исходно-разрешительной</t>
  </si>
  <si>
    <t>Техничес-</t>
  </si>
  <si>
    <t>Стоимость объекта,</t>
  </si>
  <si>
    <t>Остаточная стоимость</t>
  </si>
  <si>
    <t>Обоснование необходимости</t>
  </si>
  <si>
    <t>Показатели экономической</t>
  </si>
  <si>
    <t>направления/</t>
  </si>
  <si>
    <t>Российской</t>
  </si>
  <si>
    <t>располо-</t>
  </si>
  <si>
    <t>зуемое</t>
  </si>
  <si>
    <t>документации</t>
  </si>
  <si>
    <t>освоения</t>
  </si>
  <si>
    <t>кая готов-</t>
  </si>
  <si>
    <t xml:space="preserve"> млн. рублей</t>
  </si>
  <si>
    <t>реализации проекта</t>
  </si>
  <si>
    <t>эффективности реализации</t>
  </si>
  <si>
    <t>Федерации,</t>
  </si>
  <si>
    <t>жения</t>
  </si>
  <si>
    <t>топ-</t>
  </si>
  <si>
    <t>сметной</t>
  </si>
  <si>
    <t>ность</t>
  </si>
  <si>
    <t>инвестиционного проекта****</t>
  </si>
  <si>
    <t>инвестиционной</t>
  </si>
  <si>
    <t>на территории</t>
  </si>
  <si>
    <t>объекта</t>
  </si>
  <si>
    <t>выра-</t>
  </si>
  <si>
    <t>длина</t>
  </si>
  <si>
    <t>ливо</t>
  </si>
  <si>
    <t>Год</t>
  </si>
  <si>
    <t>Утверж-</t>
  </si>
  <si>
    <t>Заклю-</t>
  </si>
  <si>
    <t>Оформ-</t>
  </si>
  <si>
    <t>Разре-</t>
  </si>
  <si>
    <t>стоимости</t>
  </si>
  <si>
    <t>объекта на</t>
  </si>
  <si>
    <t>в соответ-</t>
  </si>
  <si>
    <t>решаемые</t>
  </si>
  <si>
    <t>режимно-</t>
  </si>
  <si>
    <t>основание включения</t>
  </si>
  <si>
    <t>доходность</t>
  </si>
  <si>
    <t>программы</t>
  </si>
  <si>
    <t>которого</t>
  </si>
  <si>
    <t>ботка,</t>
  </si>
  <si>
    <t>ВЛ,</t>
  </si>
  <si>
    <t>денная</t>
  </si>
  <si>
    <t>чение</t>
  </si>
  <si>
    <t>ленный</t>
  </si>
  <si>
    <t>шение</t>
  </si>
  <si>
    <t>на 01.01</t>
  </si>
  <si>
    <t>ствии с</t>
  </si>
  <si>
    <t>задачи*</t>
  </si>
  <si>
    <t>балансовая</t>
  </si>
  <si>
    <t>инвестиционного про-</t>
  </si>
  <si>
    <t>окупаемости</t>
  </si>
  <si>
    <t>реализуется</t>
  </si>
  <si>
    <t>МВт,</t>
  </si>
  <si>
    <t>млн. кВт/ч</t>
  </si>
  <si>
    <t>в экс-</t>
  </si>
  <si>
    <t>проектно-</t>
  </si>
  <si>
    <t>Главгос-</t>
  </si>
  <si>
    <t>в соот-</t>
  </si>
  <si>
    <t>на строи-</t>
  </si>
  <si>
    <t>%**</t>
  </si>
  <si>
    <t>итогами</t>
  </si>
  <si>
    <t>необхо-</t>
  </si>
  <si>
    <t>екта в инвестицион-</t>
  </si>
  <si>
    <t>NPV,</t>
  </si>
  <si>
    <t>IRR,</t>
  </si>
  <si>
    <t>простой</t>
  </si>
  <si>
    <t>дискон-</t>
  </si>
  <si>
    <t>инвестицион-</t>
  </si>
  <si>
    <t>плуата-</t>
  </si>
  <si>
    <t>сметная</t>
  </si>
  <si>
    <t>экспер-</t>
  </si>
  <si>
    <t>ветствии</t>
  </si>
  <si>
    <t>тельство</t>
  </si>
  <si>
    <t>конкурсов</t>
  </si>
  <si>
    <t>димость</t>
  </si>
  <si>
    <t>ную программу (ре-</t>
  </si>
  <si>
    <t>млн.</t>
  </si>
  <si>
    <t>%</t>
  </si>
  <si>
    <t>тирован-</t>
  </si>
  <si>
    <t>ный проект</t>
  </si>
  <si>
    <t>цию</t>
  </si>
  <si>
    <t>докумен-</t>
  </si>
  <si>
    <t>тизы</t>
  </si>
  <si>
    <t>с законо-</t>
  </si>
  <si>
    <t>(+; –)</t>
  </si>
  <si>
    <t>и заклю-</t>
  </si>
  <si>
    <t>шение Правительства</t>
  </si>
  <si>
    <t>рублей</t>
  </si>
  <si>
    <t>тация</t>
  </si>
  <si>
    <t>России</t>
  </si>
  <si>
    <t>дательст-</t>
  </si>
  <si>
    <t>тацией***</t>
  </si>
  <si>
    <t>ченными</t>
  </si>
  <si>
    <t>Российской Федера-</t>
  </si>
  <si>
    <t>вом</t>
  </si>
  <si>
    <t>догово-</t>
  </si>
  <si>
    <t>ции, федеральные,</t>
  </si>
  <si>
    <t>земле-</t>
  </si>
  <si>
    <t>рами</t>
  </si>
  <si>
    <t>региональные и</t>
  </si>
  <si>
    <t>отвод</t>
  </si>
  <si>
    <t>муниципальные</t>
  </si>
  <si>
    <t>* В том числе:</t>
  </si>
  <si>
    <t>— степень износа электрооборудования</t>
  </si>
  <si>
    <t>— срок вывода из эксплуатации электрооборудования</t>
  </si>
  <si>
    <t>— уровень технического оснащения электрооборудования</t>
  </si>
  <si>
    <t>— требования Системного оператора к электроэнергетическому объекту, которые необходимы для надежного и бесперебойного электрообеспечения объекта  (энергорайона).</t>
  </si>
  <si>
    <t>** Определяется исходя из выполнения графика строительства.</t>
  </si>
  <si>
    <t>*** В текущих ценах с НДС с применением коэффициентов пересчета к базовым ценам Минрегион России или иных уполномоченных государственных органов (указать).</t>
  </si>
  <si>
    <t>**** Приложить финансовую модель по проекту (приложение 2.3).</t>
  </si>
  <si>
    <t>7</t>
  </si>
  <si>
    <t>8</t>
  </si>
  <si>
    <t>9</t>
  </si>
  <si>
    <t>10</t>
  </si>
  <si>
    <t>11</t>
  </si>
  <si>
    <t>+</t>
  </si>
  <si>
    <t>Налог на прибыль</t>
  </si>
  <si>
    <t>Амортизация</t>
  </si>
  <si>
    <t>Чистая прибыль</t>
  </si>
  <si>
    <t>Приложение № 4.2</t>
  </si>
  <si>
    <t>Источники финансирования инвестиционных программ</t>
  </si>
  <si>
    <t>Источник финансирования</t>
  </si>
  <si>
    <t>План*</t>
  </si>
  <si>
    <t xml:space="preserve">2016 года </t>
  </si>
  <si>
    <t xml:space="preserve">2018 года </t>
  </si>
  <si>
    <t xml:space="preserve">2019 года </t>
  </si>
  <si>
    <t>Собственные средства</t>
  </si>
  <si>
    <t>Прибыль, направляемая на инвестиции:</t>
  </si>
  <si>
    <t>1.1.1.</t>
  </si>
  <si>
    <t>в т. ч. инвестиционная составляющая в тарифе</t>
  </si>
  <si>
    <t>1.1.2.</t>
  </si>
  <si>
    <t>в т. ч. прибыль со свободного сектора</t>
  </si>
  <si>
    <t>1.1.3.</t>
  </si>
  <si>
    <t xml:space="preserve">в т. ч. от технологического присоединения </t>
  </si>
  <si>
    <t>(для электросетевых компаний)</t>
  </si>
  <si>
    <t>1.1.3.1.</t>
  </si>
  <si>
    <t>в т. ч. от технологического присоединения генерации</t>
  </si>
  <si>
    <t>1.1.3.2.</t>
  </si>
  <si>
    <t>в т. ч. от технологического присоединения потребителей</t>
  </si>
  <si>
    <t>1.1.4.</t>
  </si>
  <si>
    <t>Прочая прибыль</t>
  </si>
  <si>
    <t>1.2.1.</t>
  </si>
  <si>
    <t>Амортизация, учтенная в тарифе</t>
  </si>
  <si>
    <t>1.2.2.</t>
  </si>
  <si>
    <t>Прочая амортизация</t>
  </si>
  <si>
    <t>1.2.3.</t>
  </si>
  <si>
    <t>Недоиспользованная амортизация прошлых лет</t>
  </si>
  <si>
    <t>Возврат НДС</t>
  </si>
  <si>
    <t>Прочие собственные средства</t>
  </si>
  <si>
    <t>1.4.1.</t>
  </si>
  <si>
    <t>в т. ч. средства допэмиссии</t>
  </si>
  <si>
    <t>Остаток собственных средств на начало года</t>
  </si>
  <si>
    <t>Привлеченные средства, в т. ч.:</t>
  </si>
  <si>
    <t>Кредиты</t>
  </si>
  <si>
    <t>Облигационные займы</t>
  </si>
  <si>
    <t>Займы организаций</t>
  </si>
  <si>
    <t>2.4.</t>
  </si>
  <si>
    <t>Бюджетное финансирование</t>
  </si>
  <si>
    <t>2.5.</t>
  </si>
  <si>
    <t>Средства внешних инвесторов</t>
  </si>
  <si>
    <t>2.6.</t>
  </si>
  <si>
    <t>Использование лизинга</t>
  </si>
  <si>
    <t>2.7.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</si>
  <si>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</si>
  <si>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</si>
  <si>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</si>
  <si>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</si>
  <si>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</si>
  <si>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* План, в соответствии с утвержденной инвестиционной программой, указать кем и когда утверждена инвестиционная программа.</t>
  </si>
  <si>
    <t>** Для сетевых компаний, переходящих на метод тарифного регулирования RАВ, горизонт планирования может быть больше.</t>
  </si>
  <si>
    <t>12</t>
  </si>
  <si>
    <t>Приложение № 4.1</t>
  </si>
  <si>
    <t>Финансовый план на период реализации инвестиционной программы</t>
  </si>
  <si>
    <t>(заполняется по финансированию)</t>
  </si>
  <si>
    <t>№ п/п</t>
  </si>
  <si>
    <t>Показатели</t>
  </si>
  <si>
    <t>I.</t>
  </si>
  <si>
    <t>Выручка от реализации товаров (работ, услуг), всего</t>
  </si>
  <si>
    <t>в том числе:</t>
  </si>
  <si>
    <t>Выручка от основной деятельности</t>
  </si>
  <si>
    <t>(расшифровать по видам регулируемой деятельности)</t>
  </si>
  <si>
    <t>Выручка от прочей деятельности (расшифровать)</t>
  </si>
  <si>
    <t>II.</t>
  </si>
  <si>
    <t>Расходы по текущей деятельности, всего</t>
  </si>
  <si>
    <t>1.</t>
  </si>
  <si>
    <t>Материальные расходы, всего</t>
  </si>
  <si>
    <t>Топливо</t>
  </si>
  <si>
    <t>Сырье, материалы, запасные части, инструменты</t>
  </si>
  <si>
    <t>Покупная электроэнергия</t>
  </si>
  <si>
    <t>Расходы на оплату труда с учетом ЕСН</t>
  </si>
  <si>
    <t>3.</t>
  </si>
  <si>
    <t>Амортизационные отчисления</t>
  </si>
  <si>
    <t>4.</t>
  </si>
  <si>
    <t>Налоги и сборы, всего</t>
  </si>
  <si>
    <t>5.</t>
  </si>
  <si>
    <t>Прочие расходы, всего</t>
  </si>
  <si>
    <t>5.1.</t>
  </si>
  <si>
    <t>Ремонт основных средств</t>
  </si>
  <si>
    <t>5.3.</t>
  </si>
  <si>
    <t>Платежи по аренде и лизингу</t>
  </si>
  <si>
    <t>5.4.</t>
  </si>
  <si>
    <t>Инфраструктурные платежи рынка</t>
  </si>
  <si>
    <t>III.</t>
  </si>
  <si>
    <r>
      <t>Валовая прибыль (I р.</t>
    </r>
    <r>
      <rPr>
        <b/>
        <sz val="10"/>
        <rFont val="Arial Cyr"/>
        <charset val="204"/>
      </rPr>
      <t>—</t>
    </r>
    <r>
      <rPr>
        <b/>
        <sz val="10"/>
        <rFont val="Times New Roman"/>
        <family val="1"/>
        <charset val="204"/>
      </rPr>
      <t>II р.)</t>
    </r>
  </si>
  <si>
    <t>IV.</t>
  </si>
  <si>
    <t>Внереализационные доходы и расходы (сальдо)</t>
  </si>
  <si>
    <t>Внереализационные доходы, всего</t>
  </si>
  <si>
    <t>в том числе</t>
  </si>
  <si>
    <t xml:space="preserve">Доходы от участия в других организациях (дивиденды </t>
  </si>
  <si>
    <t>от Д3О)</t>
  </si>
  <si>
    <t>Проценты от размещения средств</t>
  </si>
  <si>
    <t>Внереализационные расходы, всего</t>
  </si>
  <si>
    <t>Проценты по обслуживанию кредитов</t>
  </si>
  <si>
    <t>V.</t>
  </si>
  <si>
    <t>Прибыль до налогообложения (III+IV)</t>
  </si>
  <si>
    <t>VI.</t>
  </si>
  <si>
    <t>VII.</t>
  </si>
  <si>
    <t>VIII.</t>
  </si>
  <si>
    <t>Направления использования чистой прибыли</t>
  </si>
  <si>
    <t>Фонд накопления</t>
  </si>
  <si>
    <t>Резервный фонд</t>
  </si>
  <si>
    <t>Выплата дивидендов</t>
  </si>
  <si>
    <t>Прочие расходы из прибыли</t>
  </si>
  <si>
    <t>IX.</t>
  </si>
  <si>
    <t>Изменение дебиторской задолженности</t>
  </si>
  <si>
    <t>Увеличение дебиторской задолженности</t>
  </si>
  <si>
    <t>Сокращение дебиторской задолженности</t>
  </si>
  <si>
    <r>
      <t xml:space="preserve">Сальдо (+ увеличение; </t>
    </r>
    <r>
      <rPr>
        <sz val="10"/>
        <rFont val="Arial Cyr"/>
        <charset val="204"/>
      </rPr>
      <t xml:space="preserve">– </t>
    </r>
    <r>
      <rPr>
        <sz val="10"/>
        <rFont val="Times New Roman"/>
        <family val="1"/>
        <charset val="204"/>
      </rPr>
      <t>сокращение)</t>
    </r>
  </si>
  <si>
    <t>X.</t>
  </si>
  <si>
    <t>Изменение кредиторской задолженности</t>
  </si>
  <si>
    <t>Увеличение кредиторской задолженности</t>
  </si>
  <si>
    <t>Сокращение кредиторской задолженности</t>
  </si>
  <si>
    <t>XI.</t>
  </si>
  <si>
    <t>Привлечение заемных средств</t>
  </si>
  <si>
    <t>в том числе на:</t>
  </si>
  <si>
    <t>Финансирование инвестиционной программы</t>
  </si>
  <si>
    <t>в т. ч. в части ДПМ*</t>
  </si>
  <si>
    <t>Прочие цели (расшифровка)</t>
  </si>
  <si>
    <t>XII.</t>
  </si>
  <si>
    <t>Погашение заемных средств</t>
  </si>
  <si>
    <t>в том числе по:</t>
  </si>
  <si>
    <t>Инвестиционной программе</t>
  </si>
  <si>
    <t>XIII.</t>
  </si>
  <si>
    <t>Возмещаемый НДС (поступления)</t>
  </si>
  <si>
    <t>XIV.</t>
  </si>
  <si>
    <t>Купля/продажа активов</t>
  </si>
  <si>
    <t>Покупка активов (акций, долей и т. п.)</t>
  </si>
  <si>
    <t>Продажа активов (акций, долей и т. п.)</t>
  </si>
  <si>
    <t>XV.</t>
  </si>
  <si>
    <t>Средства, полученные от допэмиссии акций</t>
  </si>
  <si>
    <t>XVI.</t>
  </si>
  <si>
    <t>Капитальные вложения</t>
  </si>
  <si>
    <t>Всего поступления</t>
  </si>
  <si>
    <t>(I р.+1 п. IV р.+2 п. IX р.+1 п. Х р.+ХI р.+ХIII р.+</t>
  </si>
  <si>
    <t>2 п. ХIV р.+ХV р.)</t>
  </si>
  <si>
    <t>XVII.</t>
  </si>
  <si>
    <t>Всего расходы</t>
  </si>
  <si>
    <r>
      <t>(II р.</t>
    </r>
    <r>
      <rPr>
        <b/>
        <sz val="10"/>
        <rFont val="Arial Cyr"/>
        <charset val="204"/>
      </rPr>
      <t>–</t>
    </r>
    <r>
      <rPr>
        <b/>
        <sz val="10"/>
        <rFont val="Times New Roman"/>
        <family val="1"/>
        <charset val="204"/>
      </rPr>
      <t>3 п. II р.+2 п. IV р.+1 п. IX р.+2 п. Х р.+VI р.+</t>
    </r>
  </si>
  <si>
    <t>VIII р.+ХII р.+1 п. ХIV р.+ХVI р.)</t>
  </si>
  <si>
    <r>
      <t xml:space="preserve">Сальдо (+ профицит; </t>
    </r>
    <r>
      <rPr>
        <b/>
        <sz val="10"/>
        <rFont val="Arial Cyr"/>
        <charset val="204"/>
      </rPr>
      <t xml:space="preserve">– </t>
    </r>
    <r>
      <rPr>
        <b/>
        <sz val="10"/>
        <rFont val="Times New Roman"/>
        <family val="1"/>
        <charset val="204"/>
      </rPr>
      <t>дефицит)</t>
    </r>
  </si>
  <si>
    <r>
      <t>(ХVI р.</t>
    </r>
    <r>
      <rPr>
        <b/>
        <sz val="10"/>
        <rFont val="Arial Cyr"/>
        <charset val="204"/>
      </rPr>
      <t>–</t>
    </r>
    <r>
      <rPr>
        <b/>
        <sz val="10"/>
        <rFont val="Times New Roman"/>
        <family val="1"/>
        <charset val="204"/>
      </rPr>
      <t>ХVII р.)</t>
    </r>
  </si>
  <si>
    <t>EBITDA</t>
  </si>
  <si>
    <t>Долг на конец периода</t>
  </si>
  <si>
    <t>Прогноз тарифов</t>
  </si>
  <si>
    <t>* Заполняется ОГК/ТГК.</t>
  </si>
  <si>
    <t>2016 год</t>
  </si>
  <si>
    <t>2017 год</t>
  </si>
  <si>
    <t>2018 год</t>
  </si>
  <si>
    <t>2019 год</t>
  </si>
  <si>
    <t>Наименование показателя</t>
  </si>
  <si>
    <t>Единицы измерения</t>
  </si>
  <si>
    <t>Целевые показатели в области энергосбережения и повышения энергетической эффективности, отражающие экономию по отдельным видам энергетических ресурсов (рассчитываются для фактических и сопоставимых условий):</t>
  </si>
  <si>
    <t>Снижение потерь электрической энергии в результате реализации мероприятий инвестиционной программы</t>
  </si>
  <si>
    <t xml:space="preserve">Потери электрической энергии </t>
  </si>
  <si>
    <t>тыс. кВт.ч</t>
  </si>
  <si>
    <t>Процент потерь от поступления электрической энергии в сеть</t>
  </si>
  <si>
    <t>Значение по годам реализации инвестиционной программы*</t>
  </si>
  <si>
    <t>Целевые показатели и индикаторы в области энергосбережения и повышения энергетической эффективности в системах коммунальной инфраструктуры</t>
  </si>
  <si>
    <t>расходы из прибыли социального характера</t>
  </si>
  <si>
    <t>капитальные вложения из прибыли</t>
  </si>
  <si>
    <t>(в прогнозных ценах соответствующих лет)</t>
  </si>
  <si>
    <t>15</t>
  </si>
  <si>
    <t>2015 года</t>
  </si>
  <si>
    <t>Директор</t>
  </si>
  <si>
    <t>МУП "Александровэлектросеть"</t>
  </si>
  <si>
    <t>_________________ Ю.В. Николаев</t>
  </si>
  <si>
    <t>17</t>
  </si>
  <si>
    <t>Установка 2-х камер КСО с вакуумными выключателями в ТП-17</t>
  </si>
  <si>
    <t>Установка камеры КСО с вакуумным выключателем в РП-4</t>
  </si>
  <si>
    <t>Установка 2-х камер КСО с вакуумным выключателем в КТП-192</t>
  </si>
  <si>
    <t>13</t>
  </si>
  <si>
    <t>14</t>
  </si>
  <si>
    <t>18</t>
  </si>
  <si>
    <t>19</t>
  </si>
  <si>
    <t>Прокладка 2-х КЛ-6кВ от П/С "Александров" до ТП-17 (взамен существующих фидеров №№616,618)</t>
  </si>
  <si>
    <t>Замена распределительных панелей ЩО-70 в ТП-202</t>
  </si>
  <si>
    <t>Замена распределительных панелей ЩО-70 в ТП-13</t>
  </si>
  <si>
    <t>Замена распределительных панелей ЩО-70 в ТП-49</t>
  </si>
  <si>
    <t>Внедрение АИИСКУЭ с установкой приборов учета на ГБПС</t>
  </si>
  <si>
    <t>Установка камеры КСО с вакуумным выключателем в РП-8</t>
  </si>
  <si>
    <t>Установка 2-х камер КСО с вакуумными выключателями ТП-43</t>
  </si>
  <si>
    <t>Установка камеры КСО с вакуумным выключателем в ТП-85</t>
  </si>
  <si>
    <t>Установка камеры КСО с вакуумным выклюячателем в РП-9</t>
  </si>
  <si>
    <t>Установка камеры КСО с вакуумным выключателем в РП-5</t>
  </si>
  <si>
    <t>Прокладка 2-х КЛ-6кВ от ЦРП до ТП-17 (взамен 2/3 длины существующих фидеров №616,618)</t>
  </si>
  <si>
    <t>Замена распределительных панелей ЩО-70 в ТП-43</t>
  </si>
  <si>
    <t>Замена распределительных панелей ЩО-70 в ТП-20</t>
  </si>
  <si>
    <t>23</t>
  </si>
  <si>
    <t>24</t>
  </si>
  <si>
    <t>26</t>
  </si>
  <si>
    <t>27</t>
  </si>
  <si>
    <t>28</t>
  </si>
  <si>
    <t>29</t>
  </si>
  <si>
    <t>30</t>
  </si>
  <si>
    <t>32</t>
  </si>
  <si>
    <t>33</t>
  </si>
  <si>
    <t>34</t>
  </si>
  <si>
    <t>35</t>
  </si>
  <si>
    <t>36</t>
  </si>
  <si>
    <t>37</t>
  </si>
  <si>
    <t>38</t>
  </si>
  <si>
    <t>39</t>
  </si>
  <si>
    <t>Установка 2-х камер КСО с вакуумным выключателем в ТП-141</t>
  </si>
  <si>
    <t>Установка камеры КСО с вакуумным выключателем в ТП-70</t>
  </si>
  <si>
    <t>Установка камеры КСО с вакуумным выключателем в ТП-14</t>
  </si>
  <si>
    <t>Прокладка 2-х КЛ-6кВ от подстанции Александров до ЦРП (взамен существующего фидера №628)</t>
  </si>
  <si>
    <t>Реконструкция ВЛ-6кВ (ТП-14 - ТП-18)</t>
  </si>
  <si>
    <t>Замена распределительных панелей ЩО-70 в ТП-14</t>
  </si>
  <si>
    <t>Замена распределительных панелей ЩО-70 в ТП-8</t>
  </si>
  <si>
    <t>Установка 2-х камер КСО с вакуумным выключателем в РП-4</t>
  </si>
  <si>
    <t>Установка 3-х камер с вакуумным выключателем в ТП-120</t>
  </si>
  <si>
    <t>Прокладка 2-х КЛ-6кВ от ПС "Александров" до РП-4 (взамен существующего фидера 624)</t>
  </si>
  <si>
    <t xml:space="preserve">Замена распределительных панелей ЩО-70 в ТП-52 </t>
  </si>
  <si>
    <t>Замена распределительных панелей ЩО-70 в ТП-120</t>
  </si>
  <si>
    <t>Замена распределительных панелей ЩО-70 в ТП-137</t>
  </si>
  <si>
    <t>Установка двух камер КСО с вакуумным выключателем в ТП-3</t>
  </si>
  <si>
    <t xml:space="preserve">Установка 3-х камер КСО с вакуумным выключателем в ЦРП </t>
  </si>
  <si>
    <t>Прокладка КЛ-6 кВ от РП-7 до ТП-141</t>
  </si>
  <si>
    <t>Реконструкция ВЛ-6кВ (ТП-3 - ТП-31)</t>
  </si>
  <si>
    <t>Монтаж 2КТП-ТК-250-10(6)/0,4 по ул. Юбилейная и прокладка КЛ-6 кВ от РП-4 для подключения</t>
  </si>
  <si>
    <t>Монтаж КТП-ТВ-100-10(6)/0,4 в районе улиц Зимней, Снежной</t>
  </si>
  <si>
    <t>Строительство ВЛ-6 кВ для подключения проектируемой КТП по ул. Зимней, Снежной</t>
  </si>
  <si>
    <t>Монтаж КТП-ТВ-400-10(6)/0,4 в районе ул. Новосноповской</t>
  </si>
  <si>
    <t>Строительство ВЛ-6кВ для подключения проектируемой КТП в районе ул. Новосноповской</t>
  </si>
  <si>
    <t>Монтаж КТП-ТВ-160-10(6)/0,4 по ул. 1-й Полевой</t>
  </si>
  <si>
    <t>Строительство ВЛ-6 кВ для подключения проектируемой КТП по ул. 1-й Полевой</t>
  </si>
  <si>
    <t>Монтаж 2КТП-ТК-250-10(6)/0,4 по ул. Военной</t>
  </si>
  <si>
    <t>Монтаж 2КТП-ПК-400-10(6)/0,4 по ул. Институтской</t>
  </si>
  <si>
    <t>Приобретение трассопоискового комплекта RD8000 PDL с генератором Тх-10В</t>
  </si>
  <si>
    <t>Монтаж 2КТП-ПК-400-6/0,4 по ул. Советской</t>
  </si>
  <si>
    <t>Перечень инвестиционных проектов МУП "Александровэлектросеть" на период реализации инвестиционной программы 2015-2019 гг. и план их финансирования</t>
  </si>
  <si>
    <t>Приобретение автомобиля УАЗ в лизинг</t>
  </si>
  <si>
    <t>Приобретение электролаборатории в лизинг</t>
  </si>
  <si>
    <t>Приобретение автомобиля ВАЗ в лизинг</t>
  </si>
  <si>
    <t>Приобретение автоподъемника в лизинг</t>
  </si>
  <si>
    <t>Приобретение экскаватора в лизинг</t>
  </si>
  <si>
    <t>Приобретение автомобиля "Газель-Next" Фермер</t>
  </si>
  <si>
    <t>2 шт.</t>
  </si>
  <si>
    <t>1 шт.</t>
  </si>
  <si>
    <t>3 шт.</t>
  </si>
  <si>
    <t>1,5 км</t>
  </si>
  <si>
    <t>4 шт.</t>
  </si>
  <si>
    <t>1,3 км.</t>
  </si>
  <si>
    <t>5 шт.</t>
  </si>
  <si>
    <t>0,100 МВА</t>
  </si>
  <si>
    <t>0,7 км.</t>
  </si>
  <si>
    <t>0,400 МВА</t>
  </si>
  <si>
    <t>0,9 км.</t>
  </si>
  <si>
    <t>0,160 МВА</t>
  </si>
  <si>
    <t>0,5 км.</t>
  </si>
  <si>
    <t>2,0 км.</t>
  </si>
  <si>
    <t>1,0 км</t>
  </si>
  <si>
    <t>7 шт.</t>
  </si>
  <si>
    <t>1,2 км.</t>
  </si>
  <si>
    <t>0,5 МВА</t>
  </si>
  <si>
    <t>0,800 МВА</t>
  </si>
  <si>
    <t>0,250 МВА</t>
  </si>
  <si>
    <t>2015</t>
  </si>
  <si>
    <t>__________________ Ю.В. Николаев</t>
  </si>
  <si>
    <t>____________________ Ю.В. Николаев</t>
  </si>
  <si>
    <t>2 шт. марка ТМГ-250</t>
  </si>
  <si>
    <t>0,500 МВА</t>
  </si>
  <si>
    <t>АСБ 3х150 мм2</t>
  </si>
  <si>
    <t>0,55 км</t>
  </si>
  <si>
    <t>__________________Ю.В. Николаев</t>
  </si>
  <si>
    <t xml:space="preserve">инвестиционной программы МУП "Александровэлектросеть" на 2015 год </t>
  </si>
  <si>
    <t>Установка камеры КСО с вакуумным выключателем в РП-7</t>
  </si>
  <si>
    <t xml:space="preserve">Директор </t>
  </si>
  <si>
    <t xml:space="preserve">инвестиционной программы МУП "Александровэлектросеть" на 2016 год </t>
  </si>
  <si>
    <t xml:space="preserve">инвестиционной программы МУП "Александровэлектросеть" на 2017 год </t>
  </si>
  <si>
    <t xml:space="preserve">инвестиционной программы МУП "Александровэлектросеть" на 2018 год </t>
  </si>
  <si>
    <t xml:space="preserve">2015 года </t>
  </si>
  <si>
    <t>______________ Ю.В. Николаев</t>
  </si>
  <si>
    <t>01.01.</t>
  </si>
  <si>
    <t>Установка 3-х камер КСО с вакуумным выключателем в РП-7</t>
  </si>
  <si>
    <t>Установка 3-х камер КСО с вакуумным выключателем в РП-8</t>
  </si>
  <si>
    <t>Установка 2-х камер КСО с вакуумным выключателем в РП-5</t>
  </si>
  <si>
    <t xml:space="preserve">План 2015 года </t>
  </si>
  <si>
    <t>1,5 км.</t>
  </si>
  <si>
    <t>0,100МВА</t>
  </si>
  <si>
    <t>1,0 км.</t>
  </si>
  <si>
    <t>277 шт.</t>
  </si>
  <si>
    <t>Поступление в сеть</t>
  </si>
  <si>
    <t>млн. руб.</t>
  </si>
  <si>
    <t>Владимирская область                                   г. Александров</t>
  </si>
  <si>
    <t>ТП-17</t>
  </si>
  <si>
    <t>РП-4</t>
  </si>
  <si>
    <t>КТП-192</t>
  </si>
  <si>
    <t>от П/С "Александров" до ТП-17</t>
  </si>
  <si>
    <t>ТП-202</t>
  </si>
  <si>
    <t>ТП-13</t>
  </si>
  <si>
    <t>ТП-49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</si>
  <si>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</si>
  <si>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</si>
  <si>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</si>
  <si>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</si>
  <si>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</si>
  <si>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</si>
  <si>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</si>
  <si>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</si>
  <si>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</si>
  <si>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</si>
  <si>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</si>
  <si>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</si>
  <si>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</si>
  <si>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</si>
  <si>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</si>
  <si>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</si>
  <si>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ул. Юбилейная</t>
  </si>
  <si>
    <t>Красный пер., д. 8</t>
  </si>
  <si>
    <t>объекта на 01.01.2015 г.,</t>
  </si>
  <si>
    <t xml:space="preserve">2015 года, </t>
  </si>
  <si>
    <t>01.01.2015,</t>
  </si>
  <si>
    <t>0,25 МВА</t>
  </si>
  <si>
    <t>РП-8</t>
  </si>
  <si>
    <t>ТП-43</t>
  </si>
  <si>
    <t>РП-7</t>
  </si>
  <si>
    <t>ТП-85</t>
  </si>
  <si>
    <t>РП-9</t>
  </si>
  <si>
    <t>РП-5</t>
  </si>
  <si>
    <t>от ЦРП до ТП-17</t>
  </si>
  <si>
    <t>ТП-20</t>
  </si>
  <si>
    <t>ул. Зимняя, ул. Снежная</t>
  </si>
  <si>
    <t>ТП-141</t>
  </si>
  <si>
    <t>ТП-70</t>
  </si>
  <si>
    <t>ТП-14</t>
  </si>
  <si>
    <t>от подстанции Александров до ЦРП</t>
  </si>
  <si>
    <t>от ТП-14 до ТП-18</t>
  </si>
  <si>
    <t>ул. 1-й Полевая</t>
  </si>
  <si>
    <t>ул. Новосноповская</t>
  </si>
  <si>
    <t>ТП-8</t>
  </si>
  <si>
    <t>ул. Гусева</t>
  </si>
  <si>
    <t>ул. Советская</t>
  </si>
  <si>
    <t>ТП-120</t>
  </si>
  <si>
    <t>от ПС "Александров" до РП-4</t>
  </si>
  <si>
    <t>ТП-137</t>
  </si>
  <si>
    <t>ТП-52</t>
  </si>
  <si>
    <t>участок КТП21 - КТП-40 - ТП114</t>
  </si>
  <si>
    <t>ТП-3</t>
  </si>
  <si>
    <t>ЦРП</t>
  </si>
  <si>
    <t>от РП-7 до ТП-141</t>
  </si>
  <si>
    <t>от ТП-3 до ТП-31</t>
  </si>
  <si>
    <t>ул. Военная</t>
  </si>
  <si>
    <t>ул. Институтская</t>
  </si>
  <si>
    <t>56</t>
  </si>
  <si>
    <t>57</t>
  </si>
  <si>
    <t>58</t>
  </si>
  <si>
    <t>59</t>
  </si>
  <si>
    <t>Реконструкция ВЛ-6кВ (КТП-21 - КТП-40 - ТП-114)</t>
  </si>
  <si>
    <t>Развитие городских электрических сетей и создание необходимых резервов электрической мощности для реализации программы ввода новых объектов жилищного и промышленного строительства г. Александрова, повышение надежности (бесперебойности) и качества услуг электроснабжения потребителей г. Александрова, снижение потерь электроэнергии при ее передаче по электрическим сетям, снижение объемов аварийно-восстановительных работ и, как следствие, снижение эксплуатационных затрат территориальной сетевой организации</t>
  </si>
  <si>
    <t>1956</t>
  </si>
  <si>
    <t>1964</t>
  </si>
  <si>
    <t>деревянные</t>
  </si>
  <si>
    <t>2 камеры КСО</t>
  </si>
  <si>
    <t>3 камеры КСО</t>
  </si>
  <si>
    <t>ж/б</t>
  </si>
  <si>
    <t>ТМГ-400 кВА, 2 шт.</t>
  </si>
  <si>
    <t>7 панелей ЩО-70</t>
  </si>
  <si>
    <t>3 панели ЩО-70</t>
  </si>
  <si>
    <t>2АСБ- 3х95</t>
  </si>
  <si>
    <t>СИП-3 1х95</t>
  </si>
  <si>
    <t>АСБл-10 3х240</t>
  </si>
  <si>
    <t>_____________________________ Ю.В. Николаев</t>
  </si>
  <si>
    <t>2015 год</t>
  </si>
  <si>
    <t>Таблица 4.1.1 - Целевые показатели в области энергосбережения и повышения энергетической эффективности</t>
  </si>
  <si>
    <t>Приобретение автомобиля "Газель ГАЗ-27057</t>
  </si>
  <si>
    <t>Монтаж 2КТП-ПК-400-6/0,4 на территории АЦРБ по ул. Гусева</t>
  </si>
  <si>
    <t>Монтаж 2КТП-ПК-400-6/0,4 на территоррии АЦРБ по ул. Гусева</t>
  </si>
  <si>
    <t>302 шт.</t>
  </si>
  <si>
    <t>6 шт</t>
  </si>
  <si>
    <t xml:space="preserve">Установка 6-ти камер КСО с вакуумным выключателем в РП-3 </t>
  </si>
  <si>
    <t xml:space="preserve">1 шт </t>
  </si>
  <si>
    <t>1 шт</t>
  </si>
  <si>
    <t xml:space="preserve">Установка 6-ти камер КСО с вакуумным выключателем вРП-3 </t>
  </si>
  <si>
    <t>РП-3</t>
  </si>
  <si>
    <t>31.11.2019</t>
  </si>
  <si>
    <t>Приобретение принтера</t>
  </si>
  <si>
    <t>Приобретение прибора контроля и испытаний НЕПТУН-3, нагрузочный трансформатор</t>
  </si>
  <si>
    <t>Приобретение прибора контроля и испытаний  НЕПТУН-3,нагрузочный трансформатор</t>
  </si>
  <si>
    <t>Приобретение прибора контроля и испытаний НЕПИУН-3, нагрузочный трансформатор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</si>
</sst>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00000"/>
    <numFmt numFmtId="166" formatCode="0.0"/>
    <numFmt numFmtId="167" formatCode="0.0000"/>
  </numFmts>
  <fonts count="3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7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.5"/>
      <name val="Times New Roman"/>
      <family val="1"/>
      <charset val="204"/>
    </font>
    <font>
      <sz val="8.5"/>
      <name val="Times New Roman"/>
      <family val="1"/>
      <charset val="204"/>
    </font>
    <font>
      <b/>
      <i/>
      <sz val="8.5"/>
      <name val="Times New Roman"/>
      <family val="1"/>
      <charset val="204"/>
    </font>
    <font>
      <u/>
      <sz val="7"/>
      <name val="Times New Roman"/>
      <family val="1"/>
      <charset val="204"/>
    </font>
    <font>
      <sz val="5"/>
      <name val="Times New Roman"/>
      <family val="1"/>
      <charset val="204"/>
    </font>
    <font>
      <sz val="10"/>
      <name val="Arial Cyr"/>
      <charset val="204"/>
    </font>
    <font>
      <sz val="6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u/>
      <sz val="9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9.5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"/>
      <family val="2"/>
    </font>
    <font>
      <b/>
      <sz val="9.5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 Cyr"/>
      <charset val="204"/>
    </font>
    <font>
      <sz val="10"/>
      <name val="Arial"/>
      <family val="2"/>
      <charset val="204"/>
    </font>
    <font>
      <i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8.5"/>
      <name val="Times New Roman"/>
      <family val="1"/>
      <charset val="204"/>
    </font>
    <font>
      <sz val="7"/>
      <color theme="0"/>
      <name val="Times New Roman"/>
      <family val="1"/>
      <charset val="204"/>
    </font>
    <font>
      <b/>
      <i/>
      <sz val="14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6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3" fillId="0" borderId="0"/>
    <xf numFmtId="9" fontId="13" fillId="0" borderId="0" applyFont="0" applyFill="0" applyBorder="0" applyAlignment="0" applyProtection="0"/>
    <xf numFmtId="0" fontId="26" fillId="0" borderId="0"/>
    <xf numFmtId="0" fontId="2" fillId="0" borderId="0"/>
    <xf numFmtId="0" fontId="13" fillId="0" borderId="0"/>
    <xf numFmtId="0" fontId="1" fillId="0" borderId="0"/>
  </cellStyleXfs>
  <cellXfs count="848">
    <xf numFmtId="0" fontId="0" fillId="0" borderId="0" xfId="0"/>
    <xf numFmtId="0" fontId="5" fillId="0" borderId="0" xfId="0" applyNumberFormat="1" applyFont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right"/>
    </xf>
    <xf numFmtId="0" fontId="5" fillId="0" borderId="0" xfId="0" applyNumberFormat="1" applyFont="1" applyBorder="1" applyAlignment="1">
      <alignment horizontal="right"/>
    </xf>
    <xf numFmtId="0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 vertical="center"/>
    </xf>
    <xf numFmtId="0" fontId="4" fillId="0" borderId="0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top"/>
    </xf>
    <xf numFmtId="0" fontId="4" fillId="0" borderId="0" xfId="0" applyNumberFormat="1" applyFont="1" applyBorder="1" applyAlignment="1">
      <alignment horizontal="center" vertical="top"/>
    </xf>
    <xf numFmtId="0" fontId="4" fillId="0" borderId="0" xfId="0" applyNumberFormat="1" applyFont="1" applyBorder="1" applyAlignment="1">
      <alignment horizontal="left" vertical="center"/>
    </xf>
    <xf numFmtId="0" fontId="7" fillId="0" borderId="0" xfId="0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center" vertical="center"/>
    </xf>
    <xf numFmtId="0" fontId="9" fillId="0" borderId="0" xfId="0" applyNumberFormat="1" applyFont="1" applyBorder="1" applyAlignment="1">
      <alignment horizontal="center"/>
    </xf>
    <xf numFmtId="0" fontId="10" fillId="0" borderId="0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right"/>
    </xf>
    <xf numFmtId="0" fontId="4" fillId="0" borderId="0" xfId="0" applyNumberFormat="1" applyFont="1" applyBorder="1" applyAlignment="1">
      <alignment horizontal="left"/>
    </xf>
    <xf numFmtId="0" fontId="12" fillId="0" borderId="0" xfId="0" applyNumberFormat="1" applyFont="1" applyBorder="1" applyAlignment="1">
      <alignment horizontal="center" vertical="top"/>
    </xf>
    <xf numFmtId="0" fontId="12" fillId="0" borderId="0" xfId="0" applyNumberFormat="1" applyFont="1" applyBorder="1" applyAlignment="1">
      <alignment horizontal="left" vertical="top"/>
    </xf>
    <xf numFmtId="0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/>
    <xf numFmtId="0" fontId="5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>
      <alignment vertical="top"/>
    </xf>
    <xf numFmtId="0" fontId="6" fillId="0" borderId="0" xfId="0" applyNumberFormat="1" applyFont="1" applyBorder="1" applyAlignment="1">
      <alignment horizontal="center" vertical="top"/>
    </xf>
    <xf numFmtId="0" fontId="9" fillId="0" borderId="0" xfId="0" applyNumberFormat="1" applyFont="1" applyBorder="1" applyAlignment="1">
      <alignment horizontal="center" vertical="center"/>
    </xf>
    <xf numFmtId="0" fontId="14" fillId="0" borderId="0" xfId="0" applyNumberFormat="1" applyFont="1" applyBorder="1" applyAlignment="1">
      <alignment horizontal="right"/>
    </xf>
    <xf numFmtId="0" fontId="15" fillId="0" borderId="0" xfId="0" applyNumberFormat="1" applyFont="1" applyBorder="1" applyAlignment="1">
      <alignment horizontal="center"/>
    </xf>
    <xf numFmtId="0" fontId="15" fillId="0" borderId="0" xfId="0" applyNumberFormat="1" applyFont="1" applyBorder="1" applyAlignment="1">
      <alignment horizontal="left"/>
    </xf>
    <xf numFmtId="0" fontId="16" fillId="0" borderId="0" xfId="0" applyNumberFormat="1" applyFont="1" applyBorder="1" applyAlignment="1">
      <alignment horizontal="left"/>
    </xf>
    <xf numFmtId="0" fontId="16" fillId="0" borderId="0" xfId="0" applyNumberFormat="1" applyFont="1" applyBorder="1" applyAlignment="1">
      <alignment horizontal="right"/>
    </xf>
    <xf numFmtId="0" fontId="16" fillId="0" borderId="0" xfId="0" applyNumberFormat="1" applyFont="1" applyBorder="1" applyAlignment="1">
      <alignment horizontal="left"/>
    </xf>
    <xf numFmtId="0" fontId="16" fillId="0" borderId="0" xfId="0" applyNumberFormat="1" applyFont="1" applyBorder="1" applyAlignment="1">
      <alignment horizontal="left" vertical="top"/>
    </xf>
    <xf numFmtId="0" fontId="17" fillId="0" borderId="0" xfId="0" applyNumberFormat="1" applyFont="1" applyBorder="1" applyAlignment="1">
      <alignment horizontal="right" vertical="top"/>
    </xf>
    <xf numFmtId="0" fontId="16" fillId="0" borderId="0" xfId="0" applyNumberFormat="1" applyFont="1" applyBorder="1" applyAlignment="1">
      <alignment horizontal="right" vertical="top"/>
    </xf>
    <xf numFmtId="0" fontId="6" fillId="0" borderId="0" xfId="0" applyNumberFormat="1" applyFont="1" applyBorder="1" applyAlignment="1">
      <alignment horizontal="center" vertical="top"/>
    </xf>
    <xf numFmtId="0" fontId="19" fillId="0" borderId="0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center"/>
    </xf>
    <xf numFmtId="0" fontId="19" fillId="0" borderId="0" xfId="0" applyNumberFormat="1" applyFont="1" applyBorder="1" applyAlignment="1">
      <alignment horizontal="center"/>
    </xf>
    <xf numFmtId="0" fontId="20" fillId="0" borderId="0" xfId="0" applyNumberFormat="1" applyFont="1" applyBorder="1" applyAlignment="1">
      <alignment horizontal="center"/>
    </xf>
    <xf numFmtId="0" fontId="4" fillId="0" borderId="0" xfId="0" applyNumberFormat="1" applyFont="1" applyBorder="1" applyAlignment="1"/>
    <xf numFmtId="0" fontId="4" fillId="0" borderId="0" xfId="0" applyNumberFormat="1" applyFont="1" applyBorder="1" applyAlignment="1">
      <alignment wrapText="1"/>
    </xf>
    <xf numFmtId="0" fontId="16" fillId="0" borderId="0" xfId="0" applyNumberFormat="1" applyFont="1" applyBorder="1" applyAlignment="1"/>
    <xf numFmtId="49" fontId="16" fillId="0" borderId="0" xfId="0" applyNumberFormat="1" applyFont="1" applyBorder="1" applyAlignment="1">
      <alignment horizontal="center"/>
    </xf>
    <xf numFmtId="49" fontId="16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center" vertical="top"/>
    </xf>
    <xf numFmtId="0" fontId="4" fillId="0" borderId="0" xfId="0" applyNumberFormat="1" applyFont="1" applyBorder="1" applyAlignment="1">
      <alignment horizontal="right" vertical="center"/>
    </xf>
    <xf numFmtId="0" fontId="21" fillId="0" borderId="0" xfId="0" applyNumberFormat="1" applyFont="1" applyBorder="1" applyAlignment="1">
      <alignment horizontal="right" vertical="center"/>
    </xf>
    <xf numFmtId="0" fontId="22" fillId="0" borderId="0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vertical="top"/>
    </xf>
    <xf numFmtId="0" fontId="5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right"/>
    </xf>
    <xf numFmtId="49" fontId="5" fillId="0" borderId="0" xfId="0" applyNumberFormat="1" applyFont="1" applyBorder="1" applyAlignment="1">
      <alignment horizontal="center"/>
    </xf>
    <xf numFmtId="49" fontId="5" fillId="0" borderId="0" xfId="0" applyNumberFormat="1" applyFont="1" applyBorder="1" applyAlignment="1">
      <alignment horizontal="left"/>
    </xf>
    <xf numFmtId="0" fontId="14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/>
    </xf>
    <xf numFmtId="0" fontId="5" fillId="0" borderId="6" xfId="0" applyNumberFormat="1" applyFont="1" applyBorder="1" applyAlignment="1">
      <alignment horizontal="center"/>
    </xf>
    <xf numFmtId="49" fontId="16" fillId="0" borderId="0" xfId="0" applyNumberFormat="1" applyFont="1" applyBorder="1" applyAlignment="1">
      <alignment horizontal="right"/>
    </xf>
    <xf numFmtId="0" fontId="4" fillId="0" borderId="3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justify" wrapText="1"/>
    </xf>
    <xf numFmtId="0" fontId="4" fillId="0" borderId="0" xfId="0" applyNumberFormat="1" applyFont="1" applyBorder="1" applyAlignment="1">
      <alignment horizontal="justify"/>
    </xf>
    <xf numFmtId="0" fontId="5" fillId="0" borderId="0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center" vertical="top"/>
    </xf>
    <xf numFmtId="0" fontId="5" fillId="0" borderId="6" xfId="0" applyNumberFormat="1" applyFont="1" applyBorder="1" applyAlignment="1">
      <alignment horizontal="center"/>
    </xf>
    <xf numFmtId="0" fontId="24" fillId="0" borderId="0" xfId="0" applyNumberFormat="1" applyFont="1" applyBorder="1" applyAlignment="1">
      <alignment horizontal="center"/>
    </xf>
    <xf numFmtId="0" fontId="27" fillId="0" borderId="0" xfId="0" applyNumberFormat="1" applyFont="1" applyBorder="1" applyAlignment="1">
      <alignment horizontal="center"/>
    </xf>
    <xf numFmtId="165" fontId="4" fillId="0" borderId="0" xfId="0" applyNumberFormat="1" applyFont="1" applyBorder="1" applyAlignment="1">
      <alignment horizontal="left"/>
    </xf>
    <xf numFmtId="0" fontId="28" fillId="0" borderId="0" xfId="0" applyNumberFormat="1" applyFont="1" applyBorder="1" applyAlignment="1">
      <alignment horizontal="center"/>
    </xf>
    <xf numFmtId="49" fontId="5" fillId="0" borderId="0" xfId="0" applyNumberFormat="1" applyFont="1" applyBorder="1" applyAlignment="1"/>
    <xf numFmtId="0" fontId="5" fillId="0" borderId="0" xfId="5" applyFont="1" applyAlignment="1">
      <alignment horizontal="left" wrapText="1"/>
    </xf>
    <xf numFmtId="0" fontId="5" fillId="0" borderId="0" xfId="5" applyFont="1"/>
    <xf numFmtId="0" fontId="30" fillId="0" borderId="0" xfId="5" applyFont="1" applyBorder="1"/>
    <xf numFmtId="0" fontId="30" fillId="0" borderId="0" xfId="5" applyFont="1"/>
    <xf numFmtId="0" fontId="28" fillId="0" borderId="0" xfId="5" applyFont="1" applyBorder="1" applyAlignment="1">
      <alignment wrapText="1"/>
    </xf>
    <xf numFmtId="0" fontId="5" fillId="0" borderId="0" xfId="5" applyFont="1" applyBorder="1"/>
    <xf numFmtId="0" fontId="28" fillId="0" borderId="0" xfId="5" applyFont="1" applyAlignment="1">
      <alignment horizontal="center" wrapText="1"/>
    </xf>
    <xf numFmtId="0" fontId="28" fillId="0" borderId="0" xfId="5" applyFont="1" applyBorder="1" applyAlignment="1">
      <alignment horizontal="center" wrapText="1"/>
    </xf>
    <xf numFmtId="164" fontId="5" fillId="3" borderId="0" xfId="5" applyNumberFormat="1" applyFont="1" applyFill="1"/>
    <xf numFmtId="164" fontId="5" fillId="3" borderId="0" xfId="5" applyNumberFormat="1" applyFont="1" applyFill="1" applyBorder="1"/>
    <xf numFmtId="0" fontId="5" fillId="3" borderId="0" xfId="5" applyFont="1" applyFill="1" applyBorder="1"/>
    <xf numFmtId="0" fontId="5" fillId="0" borderId="0" xfId="5" applyFont="1" applyBorder="1" applyAlignment="1">
      <alignment vertical="center" wrapText="1"/>
    </xf>
    <xf numFmtId="0" fontId="5" fillId="0" borderId="0" xfId="5" applyFont="1" applyBorder="1" applyAlignment="1">
      <alignment horizontal="center"/>
    </xf>
    <xf numFmtId="0" fontId="31" fillId="0" borderId="0" xfId="5" applyFont="1" applyBorder="1" applyAlignment="1">
      <alignment vertical="center" wrapText="1"/>
    </xf>
    <xf numFmtId="2" fontId="5" fillId="3" borderId="0" xfId="5" applyNumberFormat="1" applyFont="1" applyFill="1" applyBorder="1" applyAlignment="1">
      <alignment horizontal="center" vertical="center"/>
    </xf>
    <xf numFmtId="2" fontId="5" fillId="3" borderId="0" xfId="5" applyNumberFormat="1" applyFont="1" applyFill="1" applyBorder="1"/>
    <xf numFmtId="164" fontId="5" fillId="0" borderId="0" xfId="5" applyNumberFormat="1" applyFont="1" applyBorder="1" applyAlignment="1">
      <alignment horizontal="center"/>
    </xf>
    <xf numFmtId="164" fontId="5" fillId="0" borderId="0" xfId="5" applyNumberFormat="1" applyFont="1" applyBorder="1"/>
    <xf numFmtId="2" fontId="5" fillId="0" borderId="0" xfId="5" applyNumberFormat="1" applyFont="1" applyBorder="1" applyAlignment="1">
      <alignment horizontal="center" wrapText="1"/>
    </xf>
    <xf numFmtId="166" fontId="5" fillId="0" borderId="0" xfId="5" applyNumberFormat="1" applyFont="1" applyBorder="1" applyAlignment="1">
      <alignment horizontal="center" wrapText="1"/>
    </xf>
    <xf numFmtId="164" fontId="5" fillId="0" borderId="0" xfId="5" applyNumberFormat="1" applyFont="1" applyBorder="1" applyAlignment="1">
      <alignment horizontal="center" vertical="center"/>
    </xf>
    <xf numFmtId="0" fontId="30" fillId="0" borderId="0" xfId="5" applyFont="1" applyAlignment="1">
      <alignment horizontal="left" wrapText="1"/>
    </xf>
    <xf numFmtId="0" fontId="30" fillId="0" borderId="0" xfId="5" applyFont="1" applyBorder="1" applyAlignment="1">
      <alignment horizontal="left" wrapText="1"/>
    </xf>
    <xf numFmtId="0" fontId="33" fillId="0" borderId="9" xfId="5" applyFont="1" applyBorder="1" applyAlignment="1">
      <alignment horizontal="center" vertical="center" wrapText="1"/>
    </xf>
    <xf numFmtId="0" fontId="33" fillId="0" borderId="9" xfId="5" applyFont="1" applyBorder="1" applyAlignment="1">
      <alignment horizontal="left" vertical="center" wrapText="1"/>
    </xf>
    <xf numFmtId="2" fontId="33" fillId="0" borderId="9" xfId="5" applyNumberFormat="1" applyFont="1" applyBorder="1" applyAlignment="1">
      <alignment horizontal="center" vertical="center" wrapText="1"/>
    </xf>
    <xf numFmtId="0" fontId="15" fillId="0" borderId="9" xfId="5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horizontal="right" vertical="center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left"/>
    </xf>
    <xf numFmtId="0" fontId="15" fillId="0" borderId="0" xfId="0" applyNumberFormat="1" applyFont="1" applyBorder="1" applyAlignment="1">
      <alignment horizontal="left"/>
    </xf>
    <xf numFmtId="0" fontId="16" fillId="0" borderId="0" xfId="0" applyNumberFormat="1" applyFont="1" applyBorder="1" applyAlignment="1">
      <alignment horizontal="left"/>
    </xf>
    <xf numFmtId="0" fontId="6" fillId="0" borderId="0" xfId="0" applyNumberFormat="1" applyFont="1" applyBorder="1" applyAlignment="1">
      <alignment horizontal="center" vertical="top"/>
    </xf>
    <xf numFmtId="0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center" vertical="top"/>
    </xf>
    <xf numFmtId="0" fontId="5" fillId="0" borderId="6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center" vertical="center"/>
    </xf>
    <xf numFmtId="0" fontId="34" fillId="0" borderId="9" xfId="5" applyFont="1" applyBorder="1" applyAlignment="1">
      <alignment horizontal="center" vertical="center" wrapText="1"/>
    </xf>
    <xf numFmtId="0" fontId="33" fillId="0" borderId="9" xfId="5" applyFont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left"/>
    </xf>
    <xf numFmtId="0" fontId="5" fillId="0" borderId="6" xfId="0" applyNumberFormat="1" applyFont="1" applyBorder="1" applyAlignment="1">
      <alignment horizontal="center"/>
    </xf>
    <xf numFmtId="0" fontId="9" fillId="0" borderId="11" xfId="0" applyNumberFormat="1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12" xfId="0" applyNumberFormat="1" applyFont="1" applyBorder="1" applyAlignment="1">
      <alignment horizontal="center" vertical="center"/>
    </xf>
    <xf numFmtId="164" fontId="9" fillId="0" borderId="11" xfId="1" applyNumberFormat="1" applyFont="1" applyBorder="1" applyAlignment="1">
      <alignment horizontal="center" vertical="center"/>
    </xf>
    <xf numFmtId="164" fontId="9" fillId="0" borderId="1" xfId="1" applyNumberFormat="1" applyFont="1" applyBorder="1" applyAlignment="1">
      <alignment horizontal="center" vertical="center"/>
    </xf>
    <xf numFmtId="164" fontId="9" fillId="0" borderId="12" xfId="1" applyNumberFormat="1" applyFont="1" applyBorder="1" applyAlignment="1">
      <alignment horizontal="center" vertical="center"/>
    </xf>
    <xf numFmtId="0" fontId="9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center"/>
    </xf>
    <xf numFmtId="0" fontId="5" fillId="0" borderId="6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left" vertical="center" wrapText="1"/>
    </xf>
    <xf numFmtId="0" fontId="36" fillId="0" borderId="0" xfId="0" applyNumberFormat="1" applyFont="1" applyBorder="1" applyAlignment="1">
      <alignment horizontal="center" vertical="center" wrapText="1"/>
    </xf>
    <xf numFmtId="0" fontId="36" fillId="0" borderId="0" xfId="0" applyNumberFormat="1" applyFont="1" applyBorder="1" applyAlignment="1">
      <alignment horizontal="right" vertical="center"/>
    </xf>
    <xf numFmtId="0" fontId="6" fillId="0" borderId="0" xfId="0" applyNumberFormat="1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 wrapText="1"/>
    </xf>
    <xf numFmtId="167" fontId="6" fillId="0" borderId="0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vertical="center" wrapText="1"/>
    </xf>
    <xf numFmtId="0" fontId="6" fillId="0" borderId="12" xfId="0" applyNumberFormat="1" applyFont="1" applyBorder="1" applyAlignment="1">
      <alignment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0" fontId="9" fillId="0" borderId="11" xfId="0" applyNumberFormat="1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12" xfId="0" applyNumberFormat="1" applyFont="1" applyBorder="1" applyAlignment="1">
      <alignment horizontal="center" vertical="center"/>
    </xf>
    <xf numFmtId="0" fontId="9" fillId="0" borderId="11" xfId="1" applyNumberFormat="1" applyFont="1" applyBorder="1" applyAlignment="1">
      <alignment horizontal="center" vertical="center"/>
    </xf>
    <xf numFmtId="0" fontId="9" fillId="0" borderId="1" xfId="1" applyNumberFormat="1" applyFont="1" applyBorder="1" applyAlignment="1">
      <alignment horizontal="center" vertical="center"/>
    </xf>
    <xf numFmtId="0" fontId="9" fillId="0" borderId="12" xfId="1" applyNumberFormat="1" applyFont="1" applyBorder="1" applyAlignment="1">
      <alignment horizontal="center" vertical="center"/>
    </xf>
    <xf numFmtId="49" fontId="9" fillId="0" borderId="1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12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wrapText="1"/>
    </xf>
    <xf numFmtId="49" fontId="9" fillId="0" borderId="12" xfId="0" applyNumberFormat="1" applyFont="1" applyBorder="1" applyAlignment="1">
      <alignment horizontal="center" wrapText="1"/>
    </xf>
    <xf numFmtId="49" fontId="9" fillId="0" borderId="1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164" fontId="9" fillId="0" borderId="11" xfId="1" applyNumberFormat="1" applyFont="1" applyFill="1" applyBorder="1" applyAlignment="1">
      <alignment horizontal="center" vertical="center"/>
    </xf>
    <xf numFmtId="164" fontId="9" fillId="0" borderId="1" xfId="1" applyNumberFormat="1" applyFont="1" applyFill="1" applyBorder="1" applyAlignment="1">
      <alignment horizontal="center" vertical="center"/>
    </xf>
    <xf numFmtId="164" fontId="9" fillId="0" borderId="12" xfId="1" applyNumberFormat="1" applyFont="1" applyFill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0" fontId="8" fillId="0" borderId="9" xfId="0" applyNumberFormat="1" applyFont="1" applyBorder="1" applyAlignment="1">
      <alignment horizontal="right"/>
    </xf>
    <xf numFmtId="49" fontId="9" fillId="0" borderId="9" xfId="0" applyNumberFormat="1" applyFont="1" applyBorder="1" applyAlignment="1">
      <alignment horizontal="left" vertical="center" wrapText="1"/>
    </xf>
    <xf numFmtId="0" fontId="9" fillId="0" borderId="9" xfId="0" applyNumberFormat="1" applyFont="1" applyBorder="1" applyAlignment="1">
      <alignment horizontal="right"/>
    </xf>
    <xf numFmtId="49" fontId="9" fillId="0" borderId="9" xfId="0" applyNumberFormat="1" applyFont="1" applyBorder="1" applyAlignment="1">
      <alignment horizontal="left"/>
    </xf>
    <xf numFmtId="164" fontId="9" fillId="0" borderId="9" xfId="0" applyNumberFormat="1" applyFont="1" applyBorder="1" applyAlignment="1">
      <alignment horizontal="center" vertical="center"/>
    </xf>
    <xf numFmtId="0" fontId="9" fillId="0" borderId="9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left"/>
    </xf>
    <xf numFmtId="0" fontId="9" fillId="0" borderId="11" xfId="0" applyNumberFormat="1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0" fontId="9" fillId="0" borderId="12" xfId="0" applyNumberFormat="1" applyFont="1" applyBorder="1" applyAlignment="1">
      <alignment horizontal="center" vertical="center" wrapText="1"/>
    </xf>
    <xf numFmtId="0" fontId="9" fillId="0" borderId="9" xfId="0" applyNumberFormat="1" applyFont="1" applyBorder="1" applyAlignment="1">
      <alignment horizontal="right" vertical="center"/>
    </xf>
    <xf numFmtId="0" fontId="9" fillId="0" borderId="11" xfId="0" applyNumberFormat="1" applyFont="1" applyBorder="1" applyAlignment="1">
      <alignment horizontal="right" vertical="center"/>
    </xf>
    <xf numFmtId="0" fontId="9" fillId="0" borderId="1" xfId="0" applyNumberFormat="1" applyFont="1" applyBorder="1" applyAlignment="1">
      <alignment horizontal="right" vertical="center"/>
    </xf>
    <xf numFmtId="0" fontId="9" fillId="0" borderId="12" xfId="0" applyNumberFormat="1" applyFont="1" applyBorder="1" applyAlignment="1">
      <alignment horizontal="right" vertical="center"/>
    </xf>
    <xf numFmtId="0" fontId="4" fillId="0" borderId="8" xfId="0" applyNumberFormat="1" applyFont="1" applyBorder="1" applyAlignment="1">
      <alignment horizontal="center" vertical="top"/>
    </xf>
    <xf numFmtId="0" fontId="4" fillId="0" borderId="10" xfId="0" applyNumberFormat="1" applyFont="1" applyBorder="1" applyAlignment="1">
      <alignment horizontal="center" vertical="top"/>
    </xf>
    <xf numFmtId="49" fontId="8" fillId="0" borderId="2" xfId="0" applyNumberFormat="1" applyFont="1" applyBorder="1" applyAlignment="1">
      <alignment horizontal="left" vertical="center"/>
    </xf>
    <xf numFmtId="49" fontId="8" fillId="0" borderId="3" xfId="0" applyNumberFormat="1" applyFont="1" applyBorder="1" applyAlignment="1">
      <alignment horizontal="left" vertical="center"/>
    </xf>
    <xf numFmtId="49" fontId="8" fillId="0" borderId="4" xfId="0" applyNumberFormat="1" applyFont="1" applyBorder="1" applyAlignment="1">
      <alignment horizontal="left" vertical="center"/>
    </xf>
    <xf numFmtId="49" fontId="8" fillId="0" borderId="5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7" xfId="0" applyNumberFormat="1" applyFont="1" applyBorder="1" applyAlignment="1">
      <alignment horizontal="left" vertical="center"/>
    </xf>
    <xf numFmtId="0" fontId="4" fillId="0" borderId="13" xfId="0" applyNumberFormat="1" applyFont="1" applyBorder="1" applyAlignment="1">
      <alignment horizontal="center" vertical="top"/>
    </xf>
    <xf numFmtId="164" fontId="8" fillId="0" borderId="1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0" borderId="1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8" fillId="0" borderId="3" xfId="0" applyNumberFormat="1" applyFont="1" applyBorder="1" applyAlignment="1">
      <alignment horizontal="center" vertical="center"/>
    </xf>
    <xf numFmtId="0" fontId="8" fillId="0" borderId="4" xfId="0" applyNumberFormat="1" applyFont="1" applyBorder="1" applyAlignment="1">
      <alignment horizontal="center" vertical="center"/>
    </xf>
    <xf numFmtId="0" fontId="8" fillId="0" borderId="5" xfId="0" applyNumberFormat="1" applyFont="1" applyBorder="1" applyAlignment="1">
      <alignment horizontal="center" vertical="center"/>
    </xf>
    <xf numFmtId="0" fontId="8" fillId="0" borderId="6" xfId="0" applyNumberFormat="1" applyFont="1" applyBorder="1" applyAlignment="1">
      <alignment horizontal="center" vertical="center"/>
    </xf>
    <xf numFmtId="0" fontId="8" fillId="0" borderId="7" xfId="0" applyNumberFormat="1" applyFont="1" applyBorder="1" applyAlignment="1">
      <alignment horizontal="center" vertical="center"/>
    </xf>
    <xf numFmtId="0" fontId="8" fillId="0" borderId="2" xfId="0" applyNumberFormat="1" applyFont="1" applyBorder="1" applyAlignment="1">
      <alignment horizontal="right" vertical="center"/>
    </xf>
    <xf numFmtId="0" fontId="8" fillId="0" borderId="3" xfId="0" applyNumberFormat="1" applyFont="1" applyBorder="1" applyAlignment="1">
      <alignment horizontal="right" vertical="center"/>
    </xf>
    <xf numFmtId="0" fontId="8" fillId="0" borderId="4" xfId="0" applyNumberFormat="1" applyFont="1" applyBorder="1" applyAlignment="1">
      <alignment horizontal="right" vertical="center"/>
    </xf>
    <xf numFmtId="0" fontId="8" fillId="0" borderId="5" xfId="0" applyNumberFormat="1" applyFont="1" applyBorder="1" applyAlignment="1">
      <alignment horizontal="right" vertical="center"/>
    </xf>
    <xf numFmtId="0" fontId="8" fillId="0" borderId="6" xfId="0" applyNumberFormat="1" applyFont="1" applyBorder="1" applyAlignment="1">
      <alignment horizontal="right" vertical="center"/>
    </xf>
    <xf numFmtId="0" fontId="8" fillId="0" borderId="7" xfId="0" applyNumberFormat="1" applyFont="1" applyBorder="1" applyAlignment="1">
      <alignment horizontal="right" vertical="center"/>
    </xf>
    <xf numFmtId="164" fontId="9" fillId="0" borderId="9" xfId="1" applyNumberFormat="1" applyFont="1" applyFill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/>
    </xf>
    <xf numFmtId="49" fontId="10" fillId="0" borderId="1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49" fontId="10" fillId="0" borderId="12" xfId="0" applyNumberFormat="1" applyFont="1" applyBorder="1" applyAlignment="1">
      <alignment horizontal="center"/>
    </xf>
    <xf numFmtId="49" fontId="8" fillId="0" borderId="9" xfId="0" applyNumberFormat="1" applyFont="1" applyBorder="1" applyAlignment="1">
      <alignment horizontal="left"/>
    </xf>
    <xf numFmtId="164" fontId="8" fillId="0" borderId="9" xfId="0" applyNumberFormat="1" applyFont="1" applyBorder="1" applyAlignment="1">
      <alignment horizontal="center" vertical="center"/>
    </xf>
    <xf numFmtId="0" fontId="8" fillId="0" borderId="9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top"/>
    </xf>
    <xf numFmtId="0" fontId="4" fillId="0" borderId="6" xfId="0" applyNumberFormat="1" applyFont="1" applyBorder="1" applyAlignment="1">
      <alignment horizontal="center" vertical="top"/>
    </xf>
    <xf numFmtId="0" fontId="4" fillId="0" borderId="7" xfId="0" applyNumberFormat="1" applyFont="1" applyBorder="1" applyAlignment="1">
      <alignment horizontal="center" vertical="top"/>
    </xf>
    <xf numFmtId="49" fontId="8" fillId="0" borderId="13" xfId="0" applyNumberFormat="1" applyFont="1" applyBorder="1" applyAlignment="1">
      <alignment horizontal="center"/>
    </xf>
    <xf numFmtId="49" fontId="8" fillId="0" borderId="9" xfId="0" applyNumberFormat="1" applyFont="1" applyBorder="1" applyAlignment="1">
      <alignment horizontal="center"/>
    </xf>
    <xf numFmtId="49" fontId="8" fillId="0" borderId="2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 wrapText="1"/>
    </xf>
    <xf numFmtId="49" fontId="8" fillId="0" borderId="14" xfId="0" applyNumberFormat="1" applyFont="1" applyBorder="1" applyAlignment="1">
      <alignment horizontal="center"/>
    </xf>
    <xf numFmtId="49" fontId="8" fillId="0" borderId="0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14" xfId="0" applyNumberFormat="1" applyFont="1" applyBorder="1" applyAlignment="1">
      <alignment horizontal="center" vertical="center"/>
    </xf>
    <xf numFmtId="49" fontId="8" fillId="0" borderId="0" xfId="0" applyNumberFormat="1" applyFont="1" applyBorder="1" applyAlignment="1">
      <alignment horizontal="center" vertical="center"/>
    </xf>
    <xf numFmtId="49" fontId="8" fillId="0" borderId="15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4" xfId="0" applyNumberFormat="1" applyFont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15" xfId="0" applyNumberFormat="1" applyFont="1" applyBorder="1" applyAlignment="1">
      <alignment horizontal="left" vertical="center"/>
    </xf>
    <xf numFmtId="0" fontId="8" fillId="0" borderId="14" xfId="0" applyNumberFormat="1" applyFont="1" applyBorder="1" applyAlignment="1">
      <alignment horizontal="right" vertical="center"/>
    </xf>
    <xf numFmtId="0" fontId="8" fillId="0" borderId="0" xfId="0" applyNumberFormat="1" applyFont="1" applyBorder="1" applyAlignment="1">
      <alignment horizontal="right" vertical="center"/>
    </xf>
    <xf numFmtId="0" fontId="8" fillId="0" borderId="15" xfId="0" applyNumberFormat="1" applyFont="1" applyBorder="1" applyAlignment="1">
      <alignment horizontal="right" vertical="center"/>
    </xf>
    <xf numFmtId="49" fontId="9" fillId="0" borderId="9" xfId="0" applyNumberFormat="1" applyFont="1" applyBorder="1" applyAlignment="1">
      <alignment horizontal="left" wrapText="1"/>
    </xf>
    <xf numFmtId="49" fontId="10" fillId="0" borderId="9" xfId="0" applyNumberFormat="1" applyFont="1" applyBorder="1" applyAlignment="1">
      <alignment horizontal="center"/>
    </xf>
    <xf numFmtId="0" fontId="10" fillId="0" borderId="9" xfId="0" applyNumberFormat="1" applyFont="1" applyBorder="1" applyAlignment="1">
      <alignment horizontal="center"/>
    </xf>
    <xf numFmtId="49" fontId="9" fillId="0" borderId="9" xfId="0" applyNumberFormat="1" applyFont="1" applyFill="1" applyBorder="1" applyAlignment="1">
      <alignment horizontal="center" vertical="center"/>
    </xf>
    <xf numFmtId="49" fontId="9" fillId="0" borderId="9" xfId="0" applyNumberFormat="1" applyFont="1" applyFill="1" applyBorder="1" applyAlignment="1">
      <alignment horizontal="left" vertical="center" wrapText="1"/>
    </xf>
    <xf numFmtId="0" fontId="9" fillId="0" borderId="9" xfId="0" applyNumberFormat="1" applyFont="1" applyFill="1" applyBorder="1" applyAlignment="1">
      <alignment horizontal="center" vertical="center"/>
    </xf>
    <xf numFmtId="49" fontId="9" fillId="0" borderId="11" xfId="0" applyNumberFormat="1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left" vertical="center" wrapText="1"/>
    </xf>
    <xf numFmtId="49" fontId="9" fillId="0" borderId="12" xfId="0" applyNumberFormat="1" applyFont="1" applyBorder="1" applyAlignment="1">
      <alignment horizontal="left" vertical="center" wrapText="1"/>
    </xf>
    <xf numFmtId="0" fontId="5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>
      <alignment horizontal="center" vertical="top"/>
    </xf>
    <xf numFmtId="49" fontId="5" fillId="0" borderId="6" xfId="0" applyNumberFormat="1" applyFont="1" applyBorder="1" applyAlignment="1">
      <alignment horizontal="left"/>
    </xf>
    <xf numFmtId="49" fontId="5" fillId="0" borderId="6" xfId="0" applyNumberFormat="1" applyFont="1" applyBorder="1" applyAlignment="1">
      <alignment horizontal="center"/>
    </xf>
    <xf numFmtId="49" fontId="5" fillId="0" borderId="0" xfId="0" applyNumberFormat="1" applyFont="1" applyBorder="1" applyAlignment="1">
      <alignment horizontal="right"/>
    </xf>
    <xf numFmtId="164" fontId="9" fillId="0" borderId="9" xfId="1" applyNumberFormat="1" applyFont="1" applyBorder="1" applyAlignment="1">
      <alignment horizontal="center" vertical="center"/>
    </xf>
    <xf numFmtId="164" fontId="9" fillId="0" borderId="9" xfId="0" applyNumberFormat="1" applyFont="1" applyFill="1" applyBorder="1" applyAlignment="1">
      <alignment horizontal="center" vertical="center"/>
    </xf>
    <xf numFmtId="0" fontId="8" fillId="0" borderId="2" xfId="0" applyNumberFormat="1" applyFont="1" applyBorder="1" applyAlignment="1">
      <alignment horizontal="center" vertical="center"/>
    </xf>
    <xf numFmtId="0" fontId="9" fillId="0" borderId="1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2" xfId="0" applyNumberFormat="1" applyFont="1" applyFill="1" applyBorder="1" applyAlignment="1">
      <alignment horizontal="center" vertical="center"/>
    </xf>
    <xf numFmtId="0" fontId="9" fillId="0" borderId="2" xfId="0" applyNumberFormat="1" applyFont="1" applyBorder="1" applyAlignment="1">
      <alignment horizontal="right" vertical="center"/>
    </xf>
    <xf numFmtId="0" fontId="9" fillId="0" borderId="3" xfId="0" applyNumberFormat="1" applyFont="1" applyBorder="1" applyAlignment="1">
      <alignment horizontal="right" vertical="center"/>
    </xf>
    <xf numFmtId="0" fontId="9" fillId="0" borderId="4" xfId="0" applyNumberFormat="1" applyFont="1" applyBorder="1" applyAlignment="1">
      <alignment horizontal="right" vertical="center"/>
    </xf>
    <xf numFmtId="0" fontId="9" fillId="0" borderId="5" xfId="0" applyNumberFormat="1" applyFont="1" applyBorder="1" applyAlignment="1">
      <alignment horizontal="right" vertical="center"/>
    </xf>
    <xf numFmtId="0" fontId="9" fillId="0" borderId="6" xfId="0" applyNumberFormat="1" applyFont="1" applyBorder="1" applyAlignment="1">
      <alignment horizontal="right" vertical="center"/>
    </xf>
    <xf numFmtId="0" fontId="9" fillId="0" borderId="7" xfId="0" applyNumberFormat="1" applyFont="1" applyBorder="1" applyAlignment="1">
      <alignment horizontal="right" vertical="center"/>
    </xf>
    <xf numFmtId="0" fontId="9" fillId="0" borderId="14" xfId="0" applyNumberFormat="1" applyFont="1" applyBorder="1" applyAlignment="1">
      <alignment horizontal="right" vertical="center"/>
    </xf>
    <xf numFmtId="0" fontId="9" fillId="0" borderId="0" xfId="0" applyNumberFormat="1" applyFont="1" applyBorder="1" applyAlignment="1">
      <alignment horizontal="right" vertical="center"/>
    </xf>
    <xf numFmtId="0" fontId="9" fillId="0" borderId="15" xfId="0" applyNumberFormat="1" applyFont="1" applyBorder="1" applyAlignment="1">
      <alignment horizontal="right" vertical="center"/>
    </xf>
    <xf numFmtId="0" fontId="4" fillId="0" borderId="2" xfId="0" applyNumberFormat="1" applyFont="1" applyBorder="1" applyAlignment="1">
      <alignment horizontal="center" vertical="top"/>
    </xf>
    <xf numFmtId="0" fontId="4" fillId="0" borderId="3" xfId="0" applyNumberFormat="1" applyFont="1" applyBorder="1" applyAlignment="1">
      <alignment horizontal="center" vertical="top"/>
    </xf>
    <xf numFmtId="0" fontId="4" fillId="0" borderId="4" xfId="0" applyNumberFormat="1" applyFont="1" applyBorder="1" applyAlignment="1">
      <alignment horizontal="center" vertical="top"/>
    </xf>
    <xf numFmtId="0" fontId="35" fillId="0" borderId="9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0" fontId="35" fillId="0" borderId="1" xfId="0" applyNumberFormat="1" applyFont="1" applyBorder="1" applyAlignment="1">
      <alignment horizontal="center" vertical="center"/>
    </xf>
    <xf numFmtId="0" fontId="35" fillId="0" borderId="12" xfId="0" applyNumberFormat="1" applyFont="1" applyBorder="1" applyAlignment="1">
      <alignment horizontal="center" vertical="center"/>
    </xf>
    <xf numFmtId="0" fontId="25" fillId="0" borderId="0" xfId="0" applyNumberFormat="1" applyFont="1" applyBorder="1" applyAlignment="1">
      <alignment horizontal="right" vertical="center"/>
    </xf>
    <xf numFmtId="0" fontId="4" fillId="0" borderId="14" xfId="0" applyNumberFormat="1" applyFont="1" applyBorder="1" applyAlignment="1">
      <alignment horizontal="center" vertical="top"/>
    </xf>
    <xf numFmtId="0" fontId="4" fillId="0" borderId="0" xfId="0" applyNumberFormat="1" applyFont="1" applyBorder="1" applyAlignment="1">
      <alignment horizontal="center" vertical="top"/>
    </xf>
    <xf numFmtId="0" fontId="4" fillId="0" borderId="15" xfId="0" applyNumberFormat="1" applyFont="1" applyBorder="1" applyAlignment="1">
      <alignment horizontal="center" vertical="top"/>
    </xf>
    <xf numFmtId="164" fontId="9" fillId="0" borderId="11" xfId="1" applyNumberFormat="1" applyFont="1" applyBorder="1" applyAlignment="1">
      <alignment horizontal="center" vertical="center"/>
    </xf>
    <xf numFmtId="164" fontId="9" fillId="0" borderId="1" xfId="1" applyNumberFormat="1" applyFont="1" applyBorder="1" applyAlignment="1">
      <alignment horizontal="center" vertical="center"/>
    </xf>
    <xf numFmtId="164" fontId="9" fillId="0" borderId="12" xfId="1" applyNumberFormat="1" applyFont="1" applyBorder="1" applyAlignment="1">
      <alignment horizontal="center" vertical="center"/>
    </xf>
    <xf numFmtId="0" fontId="9" fillId="0" borderId="2" xfId="1" applyNumberFormat="1" applyFont="1" applyBorder="1" applyAlignment="1">
      <alignment horizontal="center" vertical="center"/>
    </xf>
    <xf numFmtId="0" fontId="9" fillId="0" borderId="3" xfId="1" applyNumberFormat="1" applyFont="1" applyBorder="1" applyAlignment="1">
      <alignment horizontal="center" vertical="center"/>
    </xf>
    <xf numFmtId="0" fontId="9" fillId="0" borderId="4" xfId="1" applyNumberFormat="1" applyFont="1" applyBorder="1" applyAlignment="1">
      <alignment horizontal="center" vertical="center"/>
    </xf>
    <xf numFmtId="0" fontId="9" fillId="0" borderId="5" xfId="1" applyNumberFormat="1" applyFont="1" applyBorder="1" applyAlignment="1">
      <alignment horizontal="center" vertical="center"/>
    </xf>
    <xf numFmtId="0" fontId="9" fillId="0" borderId="6" xfId="1" applyNumberFormat="1" applyFont="1" applyBorder="1" applyAlignment="1">
      <alignment horizontal="center" vertical="center"/>
    </xf>
    <xf numFmtId="0" fontId="9" fillId="0" borderId="7" xfId="1" applyNumberFormat="1" applyFont="1" applyBorder="1" applyAlignment="1">
      <alignment horizontal="center" vertical="center"/>
    </xf>
    <xf numFmtId="164" fontId="9" fillId="0" borderId="2" xfId="1" applyNumberFormat="1" applyFont="1" applyBorder="1" applyAlignment="1">
      <alignment horizontal="center" vertical="center"/>
    </xf>
    <xf numFmtId="164" fontId="9" fillId="0" borderId="3" xfId="1" applyNumberFormat="1" applyFont="1" applyBorder="1" applyAlignment="1">
      <alignment horizontal="center" vertical="center"/>
    </xf>
    <xf numFmtId="164" fontId="9" fillId="0" borderId="4" xfId="1" applyNumberFormat="1" applyFont="1" applyBorder="1" applyAlignment="1">
      <alignment horizontal="center" vertical="center"/>
    </xf>
    <xf numFmtId="164" fontId="9" fillId="0" borderId="5" xfId="1" applyNumberFormat="1" applyFont="1" applyBorder="1" applyAlignment="1">
      <alignment horizontal="center" vertical="center"/>
    </xf>
    <xf numFmtId="164" fontId="9" fillId="0" borderId="6" xfId="1" applyNumberFormat="1" applyFont="1" applyBorder="1" applyAlignment="1">
      <alignment horizontal="center" vertical="center"/>
    </xf>
    <xf numFmtId="164" fontId="9" fillId="0" borderId="7" xfId="1" applyNumberFormat="1" applyFont="1" applyBorder="1" applyAlignment="1">
      <alignment horizontal="center" vertical="center"/>
    </xf>
    <xf numFmtId="164" fontId="9" fillId="0" borderId="14" xfId="1" applyNumberFormat="1" applyFont="1" applyBorder="1" applyAlignment="1">
      <alignment horizontal="center" vertical="center"/>
    </xf>
    <xf numFmtId="164" fontId="9" fillId="0" borderId="0" xfId="1" applyNumberFormat="1" applyFont="1" applyBorder="1" applyAlignment="1">
      <alignment horizontal="center" vertical="center"/>
    </xf>
    <xf numFmtId="164" fontId="9" fillId="0" borderId="15" xfId="1" applyNumberFormat="1" applyFont="1" applyBorder="1" applyAlignment="1">
      <alignment horizontal="center" vertical="center"/>
    </xf>
    <xf numFmtId="0" fontId="9" fillId="0" borderId="11" xfId="1" applyNumberFormat="1" applyFont="1" applyFill="1" applyBorder="1" applyAlignment="1">
      <alignment horizontal="center" vertical="center"/>
    </xf>
    <xf numFmtId="0" fontId="9" fillId="0" borderId="1" xfId="1" applyNumberFormat="1" applyFont="1" applyFill="1" applyBorder="1" applyAlignment="1">
      <alignment horizontal="center" vertical="center"/>
    </xf>
    <xf numFmtId="0" fontId="9" fillId="0" borderId="12" xfId="1" applyNumberFormat="1" applyFont="1" applyFill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9" fillId="0" borderId="5" xfId="0" applyNumberFormat="1" applyFont="1" applyBorder="1" applyAlignment="1">
      <alignment horizontal="center" vertical="center"/>
    </xf>
    <xf numFmtId="0" fontId="9" fillId="0" borderId="6" xfId="0" applyNumberFormat="1" applyFont="1" applyBorder="1" applyAlignment="1">
      <alignment horizontal="center" vertical="center"/>
    </xf>
    <xf numFmtId="0" fontId="9" fillId="0" borderId="7" xfId="0" applyNumberFormat="1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/>
    </xf>
    <xf numFmtId="49" fontId="9" fillId="0" borderId="1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2" xfId="0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9" fillId="0" borderId="14" xfId="0" applyNumberFormat="1" applyFont="1" applyBorder="1" applyAlignment="1">
      <alignment horizontal="center" vertical="center"/>
    </xf>
    <xf numFmtId="0" fontId="9" fillId="0" borderId="0" xfId="0" applyNumberFormat="1" applyFont="1" applyBorder="1" applyAlignment="1">
      <alignment horizontal="center" vertical="center"/>
    </xf>
    <xf numFmtId="0" fontId="9" fillId="0" borderId="15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top"/>
    </xf>
    <xf numFmtId="0" fontId="4" fillId="0" borderId="12" xfId="0" applyNumberFormat="1" applyFont="1" applyBorder="1" applyAlignment="1">
      <alignment horizontal="center" vertical="top"/>
    </xf>
    <xf numFmtId="0" fontId="15" fillId="0" borderId="0" xfId="0" applyNumberFormat="1" applyFont="1" applyBorder="1" applyAlignment="1">
      <alignment horizontal="right"/>
    </xf>
    <xf numFmtId="0" fontId="15" fillId="0" borderId="0" xfId="0" applyNumberFormat="1" applyFont="1" applyBorder="1" applyAlignment="1">
      <alignment horizontal="left"/>
    </xf>
    <xf numFmtId="0" fontId="16" fillId="0" borderId="0" xfId="0" applyNumberFormat="1" applyFont="1" applyBorder="1" applyAlignment="1">
      <alignment horizontal="left"/>
    </xf>
    <xf numFmtId="49" fontId="16" fillId="0" borderId="6" xfId="0" applyNumberFormat="1" applyFont="1" applyBorder="1" applyAlignment="1">
      <alignment horizontal="left"/>
    </xf>
    <xf numFmtId="49" fontId="16" fillId="0" borderId="6" xfId="0" applyNumberFormat="1" applyFont="1" applyBorder="1" applyAlignment="1">
      <alignment horizontal="center"/>
    </xf>
    <xf numFmtId="49" fontId="16" fillId="0" borderId="0" xfId="0" applyNumberFormat="1" applyFont="1" applyBorder="1" applyAlignment="1">
      <alignment horizontal="right"/>
    </xf>
    <xf numFmtId="0" fontId="6" fillId="0" borderId="10" xfId="0" applyNumberFormat="1" applyFont="1" applyBorder="1" applyAlignment="1">
      <alignment horizontal="center" vertical="top"/>
    </xf>
    <xf numFmtId="0" fontId="6" fillId="0" borderId="14" xfId="0" applyNumberFormat="1" applyFont="1" applyBorder="1" applyAlignment="1">
      <alignment horizontal="center" vertical="top"/>
    </xf>
    <xf numFmtId="0" fontId="6" fillId="0" borderId="0" xfId="0" applyNumberFormat="1" applyFont="1" applyBorder="1" applyAlignment="1">
      <alignment horizontal="center" vertical="top"/>
    </xf>
    <xf numFmtId="0" fontId="6" fillId="0" borderId="15" xfId="0" applyNumberFormat="1" applyFont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top"/>
    </xf>
    <xf numFmtId="0" fontId="6" fillId="0" borderId="3" xfId="0" applyNumberFormat="1" applyFont="1" applyBorder="1" applyAlignment="1">
      <alignment horizontal="center" vertical="top"/>
    </xf>
    <xf numFmtId="0" fontId="6" fillId="0" borderId="4" xfId="0" applyNumberFormat="1" applyFont="1" applyBorder="1" applyAlignment="1">
      <alignment horizontal="center" vertical="top"/>
    </xf>
    <xf numFmtId="0" fontId="6" fillId="0" borderId="8" xfId="0" applyNumberFormat="1" applyFont="1" applyBorder="1" applyAlignment="1">
      <alignment horizontal="center" vertical="top"/>
    </xf>
    <xf numFmtId="0" fontId="6" fillId="0" borderId="5" xfId="0" applyNumberFormat="1" applyFont="1" applyBorder="1" applyAlignment="1">
      <alignment horizontal="center" vertical="top"/>
    </xf>
    <xf numFmtId="0" fontId="6" fillId="0" borderId="6" xfId="0" applyNumberFormat="1" applyFont="1" applyBorder="1" applyAlignment="1">
      <alignment horizontal="center" vertical="top"/>
    </xf>
    <xf numFmtId="0" fontId="6" fillId="0" borderId="7" xfId="0" applyNumberFormat="1" applyFont="1" applyBorder="1" applyAlignment="1">
      <alignment horizontal="center" vertical="top"/>
    </xf>
    <xf numFmtId="0" fontId="6" fillId="0" borderId="13" xfId="0" applyNumberFormat="1" applyFont="1" applyBorder="1" applyAlignment="1">
      <alignment horizontal="center" vertical="top"/>
    </xf>
    <xf numFmtId="49" fontId="9" fillId="0" borderId="9" xfId="1" applyNumberFormat="1" applyFont="1" applyFill="1" applyBorder="1" applyAlignment="1">
      <alignment horizontal="center" vertical="center" wrapText="1"/>
    </xf>
    <xf numFmtId="49" fontId="9" fillId="0" borderId="9" xfId="1" applyNumberFormat="1" applyFont="1" applyBorder="1" applyAlignment="1">
      <alignment horizontal="center" vertical="center" wrapText="1"/>
    </xf>
    <xf numFmtId="0" fontId="9" fillId="0" borderId="9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justify"/>
    </xf>
    <xf numFmtId="0" fontId="6" fillId="0" borderId="0" xfId="0" applyNumberFormat="1" applyFont="1" applyBorder="1" applyAlignment="1">
      <alignment horizontal="center" vertical="center"/>
    </xf>
    <xf numFmtId="49" fontId="16" fillId="0" borderId="0" xfId="0" applyNumberFormat="1" applyFont="1" applyBorder="1" applyAlignment="1">
      <alignment horizontal="left"/>
    </xf>
    <xf numFmtId="49" fontId="16" fillId="0" borderId="0" xfId="0" applyNumberFormat="1" applyFont="1" applyBorder="1" applyAlignment="1">
      <alignment horizontal="center"/>
    </xf>
    <xf numFmtId="0" fontId="6" fillId="0" borderId="11" xfId="0" applyNumberFormat="1" applyFont="1" applyBorder="1" applyAlignment="1">
      <alignment horizontal="center" vertical="top"/>
    </xf>
    <xf numFmtId="0" fontId="6" fillId="0" borderId="1" xfId="0" applyNumberFormat="1" applyFont="1" applyBorder="1" applyAlignment="1">
      <alignment horizontal="center" vertical="top"/>
    </xf>
    <xf numFmtId="0" fontId="6" fillId="0" borderId="12" xfId="0" applyNumberFormat="1" applyFont="1" applyBorder="1" applyAlignment="1">
      <alignment horizontal="center" vertical="top"/>
    </xf>
    <xf numFmtId="0" fontId="18" fillId="0" borderId="10" xfId="0" applyNumberFormat="1" applyFont="1" applyBorder="1" applyAlignment="1">
      <alignment horizontal="center" vertical="top"/>
    </xf>
    <xf numFmtId="0" fontId="18" fillId="0" borderId="14" xfId="0" applyNumberFormat="1" applyFont="1" applyBorder="1" applyAlignment="1">
      <alignment horizontal="center" vertical="top"/>
    </xf>
    <xf numFmtId="0" fontId="19" fillId="0" borderId="2" xfId="0" applyNumberFormat="1" applyFont="1" applyBorder="1" applyAlignment="1">
      <alignment horizontal="right" vertical="center"/>
    </xf>
    <xf numFmtId="0" fontId="19" fillId="0" borderId="3" xfId="0" applyNumberFormat="1" applyFont="1" applyBorder="1" applyAlignment="1">
      <alignment horizontal="right" vertical="center"/>
    </xf>
    <xf numFmtId="0" fontId="19" fillId="0" borderId="4" xfId="0" applyNumberFormat="1" applyFont="1" applyBorder="1" applyAlignment="1">
      <alignment horizontal="right" vertical="center"/>
    </xf>
    <xf numFmtId="0" fontId="19" fillId="0" borderId="5" xfId="0" applyNumberFormat="1" applyFont="1" applyBorder="1" applyAlignment="1">
      <alignment horizontal="right" vertical="center"/>
    </xf>
    <xf numFmtId="0" fontId="19" fillId="0" borderId="6" xfId="0" applyNumberFormat="1" applyFont="1" applyBorder="1" applyAlignment="1">
      <alignment horizontal="right" vertical="center"/>
    </xf>
    <xf numFmtId="0" fontId="19" fillId="0" borderId="7" xfId="0" applyNumberFormat="1" applyFont="1" applyBorder="1" applyAlignment="1">
      <alignment horizontal="right" vertical="center"/>
    </xf>
    <xf numFmtId="49" fontId="19" fillId="0" borderId="2" xfId="0" applyNumberFormat="1" applyFont="1" applyBorder="1" applyAlignment="1">
      <alignment horizontal="left" vertical="center"/>
    </xf>
    <xf numFmtId="49" fontId="19" fillId="0" borderId="3" xfId="0" applyNumberFormat="1" applyFont="1" applyBorder="1" applyAlignment="1">
      <alignment horizontal="left" vertical="center"/>
    </xf>
    <xf numFmtId="49" fontId="19" fillId="0" borderId="4" xfId="0" applyNumberFormat="1" applyFont="1" applyBorder="1" applyAlignment="1">
      <alignment horizontal="left" vertical="center"/>
    </xf>
    <xf numFmtId="49" fontId="19" fillId="0" borderId="5" xfId="0" applyNumberFormat="1" applyFont="1" applyBorder="1" applyAlignment="1">
      <alignment horizontal="left" vertical="center"/>
    </xf>
    <xf numFmtId="49" fontId="19" fillId="0" borderId="6" xfId="0" applyNumberFormat="1" applyFont="1" applyBorder="1" applyAlignment="1">
      <alignment horizontal="left" vertical="center"/>
    </xf>
    <xf numFmtId="49" fontId="19" fillId="0" borderId="7" xfId="0" applyNumberFormat="1" applyFont="1" applyBorder="1" applyAlignment="1">
      <alignment horizontal="left" vertical="center"/>
    </xf>
    <xf numFmtId="164" fontId="19" fillId="0" borderId="2" xfId="0" applyNumberFormat="1" applyFont="1" applyBorder="1" applyAlignment="1">
      <alignment horizontal="center" vertical="center"/>
    </xf>
    <xf numFmtId="164" fontId="19" fillId="0" borderId="3" xfId="0" applyNumberFormat="1" applyFont="1" applyBorder="1" applyAlignment="1">
      <alignment horizontal="center" vertical="center"/>
    </xf>
    <xf numFmtId="164" fontId="19" fillId="0" borderId="4" xfId="0" applyNumberFormat="1" applyFont="1" applyBorder="1" applyAlignment="1">
      <alignment horizontal="center" vertical="center"/>
    </xf>
    <xf numFmtId="164" fontId="19" fillId="0" borderId="5" xfId="0" applyNumberFormat="1" applyFont="1" applyBorder="1" applyAlignment="1">
      <alignment horizontal="center" vertical="center"/>
    </xf>
    <xf numFmtId="164" fontId="19" fillId="0" borderId="6" xfId="0" applyNumberFormat="1" applyFont="1" applyBorder="1" applyAlignment="1">
      <alignment horizontal="center" vertical="center"/>
    </xf>
    <xf numFmtId="164" fontId="19" fillId="0" borderId="7" xfId="0" applyNumberFormat="1" applyFont="1" applyBorder="1" applyAlignment="1">
      <alignment horizontal="center" vertical="center"/>
    </xf>
    <xf numFmtId="49" fontId="19" fillId="0" borderId="2" xfId="0" applyNumberFormat="1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49" fontId="19" fillId="0" borderId="4" xfId="0" applyNumberFormat="1" applyFont="1" applyBorder="1" applyAlignment="1">
      <alignment horizontal="center" vertical="center"/>
    </xf>
    <xf numFmtId="49" fontId="19" fillId="0" borderId="5" xfId="0" applyNumberFormat="1" applyFont="1" applyBorder="1" applyAlignment="1">
      <alignment horizontal="center" vertical="center"/>
    </xf>
    <xf numFmtId="49" fontId="19" fillId="0" borderId="6" xfId="0" applyNumberFormat="1" applyFont="1" applyBorder="1" applyAlignment="1">
      <alignment horizontal="center" vertical="center"/>
    </xf>
    <xf numFmtId="49" fontId="19" fillId="0" borderId="7" xfId="0" applyNumberFormat="1" applyFont="1" applyBorder="1" applyAlignment="1">
      <alignment horizontal="center" vertical="center"/>
    </xf>
    <xf numFmtId="49" fontId="19" fillId="0" borderId="8" xfId="0" applyNumberFormat="1" applyFont="1" applyBorder="1" applyAlignment="1">
      <alignment horizontal="center"/>
    </xf>
    <xf numFmtId="49" fontId="19" fillId="0" borderId="13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left"/>
    </xf>
    <xf numFmtId="49" fontId="4" fillId="0" borderId="9" xfId="0" applyNumberFormat="1" applyFont="1" applyBorder="1" applyAlignment="1">
      <alignment horizontal="center" vertical="center"/>
    </xf>
    <xf numFmtId="49" fontId="4" fillId="0" borderId="11" xfId="0" applyNumberFormat="1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2" xfId="0" applyNumberFormat="1" applyFont="1" applyBorder="1" applyAlignment="1">
      <alignment horizontal="left" vertical="center" wrapText="1"/>
    </xf>
    <xf numFmtId="49" fontId="4" fillId="0" borderId="1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left"/>
    </xf>
    <xf numFmtId="49" fontId="4" fillId="0" borderId="12" xfId="0" applyNumberFormat="1" applyFont="1" applyBorder="1" applyAlignment="1">
      <alignment horizontal="left"/>
    </xf>
    <xf numFmtId="0" fontId="4" fillId="0" borderId="9" xfId="0" applyNumberFormat="1" applyFont="1" applyBorder="1" applyAlignment="1">
      <alignment horizontal="right"/>
    </xf>
    <xf numFmtId="49" fontId="4" fillId="0" borderId="1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/>
    </xf>
    <xf numFmtId="164" fontId="4" fillId="0" borderId="9" xfId="1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/>
    </xf>
    <xf numFmtId="0" fontId="4" fillId="0" borderId="1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12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/>
    </xf>
    <xf numFmtId="164" fontId="4" fillId="0" borderId="9" xfId="1" applyNumberFormat="1" applyFont="1" applyFill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49" fontId="4" fillId="0" borderId="9" xfId="1" applyNumberFormat="1" applyFont="1" applyBorder="1" applyAlignment="1">
      <alignment horizontal="center" vertical="center"/>
    </xf>
    <xf numFmtId="49" fontId="4" fillId="0" borderId="11" xfId="1" applyNumberFormat="1" applyFont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center" wrapText="1"/>
    </xf>
    <xf numFmtId="49" fontId="4" fillId="0" borderId="12" xfId="1" applyNumberFormat="1" applyFont="1" applyBorder="1" applyAlignment="1">
      <alignment horizontal="center" vertical="center" wrapText="1"/>
    </xf>
    <xf numFmtId="0" fontId="4" fillId="0" borderId="9" xfId="1" applyNumberFormat="1" applyFont="1" applyFill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/>
    </xf>
    <xf numFmtId="49" fontId="19" fillId="0" borderId="14" xfId="0" applyNumberFormat="1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49" fontId="19" fillId="0" borderId="15" xfId="0" applyNumberFormat="1" applyFont="1" applyBorder="1" applyAlignment="1">
      <alignment horizontal="center" vertical="center"/>
    </xf>
    <xf numFmtId="49" fontId="19" fillId="0" borderId="14" xfId="0" applyNumberFormat="1" applyFont="1" applyBorder="1" applyAlignment="1">
      <alignment horizontal="left" vertical="center"/>
    </xf>
    <xf numFmtId="49" fontId="19" fillId="0" borderId="0" xfId="0" applyNumberFormat="1" applyFont="1" applyBorder="1" applyAlignment="1">
      <alignment horizontal="left" vertical="center"/>
    </xf>
    <xf numFmtId="49" fontId="19" fillId="0" borderId="15" xfId="0" applyNumberFormat="1" applyFont="1" applyBorder="1" applyAlignment="1">
      <alignment horizontal="left" vertical="center"/>
    </xf>
    <xf numFmtId="0" fontId="19" fillId="0" borderId="14" xfId="0" applyNumberFormat="1" applyFont="1" applyBorder="1" applyAlignment="1">
      <alignment horizontal="right" vertical="center"/>
    </xf>
    <xf numFmtId="0" fontId="19" fillId="0" borderId="0" xfId="0" applyNumberFormat="1" applyFont="1" applyBorder="1" applyAlignment="1">
      <alignment horizontal="right" vertical="center"/>
    </xf>
    <xf numFmtId="0" fontId="19" fillId="0" borderId="15" xfId="0" applyNumberFormat="1" applyFont="1" applyBorder="1" applyAlignment="1">
      <alignment horizontal="right" vertical="center"/>
    </xf>
    <xf numFmtId="49" fontId="19" fillId="0" borderId="14" xfId="0" applyNumberFormat="1" applyFont="1" applyBorder="1" applyAlignment="1">
      <alignment horizontal="center"/>
    </xf>
    <xf numFmtId="49" fontId="19" fillId="0" borderId="0" xfId="0" applyNumberFormat="1" applyFont="1" applyBorder="1" applyAlignment="1">
      <alignment horizontal="center"/>
    </xf>
    <xf numFmtId="49" fontId="19" fillId="0" borderId="15" xfId="0" applyNumberFormat="1" applyFont="1" applyBorder="1" applyAlignment="1">
      <alignment horizontal="center"/>
    </xf>
    <xf numFmtId="49" fontId="19" fillId="0" borderId="9" xfId="0" applyNumberFormat="1" applyFont="1" applyBorder="1" applyAlignment="1">
      <alignment horizontal="left"/>
    </xf>
    <xf numFmtId="0" fontId="19" fillId="0" borderId="9" xfId="0" applyNumberFormat="1" applyFont="1" applyBorder="1" applyAlignment="1">
      <alignment horizontal="right"/>
    </xf>
    <xf numFmtId="164" fontId="19" fillId="0" borderId="9" xfId="0" applyNumberFormat="1" applyFont="1" applyBorder="1" applyAlignment="1">
      <alignment horizontal="center" vertical="center"/>
    </xf>
    <xf numFmtId="0" fontId="19" fillId="0" borderId="9" xfId="0" applyNumberFormat="1" applyFont="1" applyBorder="1" applyAlignment="1">
      <alignment horizontal="center" vertical="center"/>
    </xf>
    <xf numFmtId="49" fontId="19" fillId="0" borderId="9" xfId="0" applyNumberFormat="1" applyFont="1" applyBorder="1" applyAlignment="1">
      <alignment horizontal="center"/>
    </xf>
    <xf numFmtId="49" fontId="19" fillId="0" borderId="11" xfId="0" applyNumberFormat="1" applyFont="1" applyBorder="1" applyAlignment="1">
      <alignment horizontal="center"/>
    </xf>
    <xf numFmtId="49" fontId="19" fillId="0" borderId="1" xfId="0" applyNumberFormat="1" applyFont="1" applyBorder="1" applyAlignment="1">
      <alignment horizontal="center"/>
    </xf>
    <xf numFmtId="49" fontId="19" fillId="0" borderId="12" xfId="0" applyNumberFormat="1" applyFont="1" applyBorder="1" applyAlignment="1">
      <alignment horizontal="center"/>
    </xf>
    <xf numFmtId="0" fontId="19" fillId="0" borderId="3" xfId="0" applyNumberFormat="1" applyFont="1" applyBorder="1" applyAlignment="1">
      <alignment horizontal="center" vertical="center"/>
    </xf>
    <xf numFmtId="0" fontId="19" fillId="0" borderId="4" xfId="0" applyNumberFormat="1" applyFont="1" applyBorder="1" applyAlignment="1">
      <alignment horizontal="center" vertical="center"/>
    </xf>
    <xf numFmtId="0" fontId="19" fillId="0" borderId="5" xfId="0" applyNumberFormat="1" applyFont="1" applyBorder="1" applyAlignment="1">
      <alignment horizontal="center" vertical="center"/>
    </xf>
    <xf numFmtId="0" fontId="19" fillId="0" borderId="6" xfId="0" applyNumberFormat="1" applyFont="1" applyBorder="1" applyAlignment="1">
      <alignment horizontal="center" vertical="center"/>
    </xf>
    <xf numFmtId="0" fontId="19" fillId="0" borderId="7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left" vertic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164" fontId="4" fillId="0" borderId="11" xfId="1" applyNumberFormat="1" applyFont="1" applyFill="1" applyBorder="1" applyAlignment="1">
      <alignment horizontal="center" vertical="center"/>
    </xf>
    <xf numFmtId="164" fontId="4" fillId="0" borderId="1" xfId="1" applyNumberFormat="1" applyFont="1" applyFill="1" applyBorder="1" applyAlignment="1">
      <alignment horizontal="center" vertical="center"/>
    </xf>
    <xf numFmtId="164" fontId="4" fillId="0" borderId="12" xfId="1" applyNumberFormat="1" applyFont="1" applyFill="1" applyBorder="1" applyAlignment="1">
      <alignment horizontal="center" vertical="center"/>
    </xf>
    <xf numFmtId="49" fontId="4" fillId="0" borderId="9" xfId="0" applyNumberFormat="1" applyFont="1" applyBorder="1" applyAlignment="1">
      <alignment horizontal="left" wrapText="1"/>
    </xf>
    <xf numFmtId="0" fontId="20" fillId="0" borderId="9" xfId="0" applyNumberFormat="1" applyFont="1" applyBorder="1" applyAlignment="1">
      <alignment horizontal="right"/>
    </xf>
    <xf numFmtId="49" fontId="20" fillId="0" borderId="9" xfId="0" applyNumberFormat="1" applyFont="1" applyBorder="1" applyAlignment="1">
      <alignment horizontal="left"/>
    </xf>
    <xf numFmtId="49" fontId="20" fillId="0" borderId="11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49" fontId="20" fillId="0" borderId="12" xfId="0" applyNumberFormat="1" applyFont="1" applyBorder="1" applyAlignment="1">
      <alignment horizontal="center"/>
    </xf>
    <xf numFmtId="0" fontId="16" fillId="0" borderId="0" xfId="0" applyNumberFormat="1" applyFont="1" applyBorder="1" applyAlignment="1">
      <alignment horizontal="center"/>
    </xf>
    <xf numFmtId="49" fontId="4" fillId="0" borderId="1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49" fontId="19" fillId="0" borderId="5" xfId="0" applyNumberFormat="1" applyFont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49" fontId="19" fillId="0" borderId="7" xfId="0" applyNumberFormat="1" applyFont="1" applyBorder="1" applyAlignment="1">
      <alignment horizontal="center"/>
    </xf>
    <xf numFmtId="49" fontId="19" fillId="0" borderId="2" xfId="0" applyNumberFormat="1" applyFont="1" applyBorder="1" applyAlignment="1">
      <alignment horizontal="center"/>
    </xf>
    <xf numFmtId="49" fontId="19" fillId="0" borderId="3" xfId="0" applyNumberFormat="1" applyFont="1" applyBorder="1" applyAlignment="1">
      <alignment horizontal="center"/>
    </xf>
    <xf numFmtId="49" fontId="19" fillId="0" borderId="4" xfId="0" applyNumberFormat="1" applyFont="1" applyBorder="1" applyAlignment="1">
      <alignment horizontal="center"/>
    </xf>
    <xf numFmtId="49" fontId="4" fillId="0" borderId="11" xfId="0" applyNumberFormat="1" applyFont="1" applyBorder="1" applyAlignment="1">
      <alignment horizontal="left" wrapText="1"/>
    </xf>
    <xf numFmtId="49" fontId="4" fillId="0" borderId="1" xfId="0" applyNumberFormat="1" applyFont="1" applyBorder="1" applyAlignment="1">
      <alignment horizontal="left" wrapText="1"/>
    </xf>
    <xf numFmtId="49" fontId="4" fillId="0" borderId="12" xfId="0" applyNumberFormat="1" applyFont="1" applyBorder="1" applyAlignment="1">
      <alignment horizontal="left" wrapText="1"/>
    </xf>
    <xf numFmtId="49" fontId="19" fillId="0" borderId="9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left"/>
    </xf>
    <xf numFmtId="49" fontId="19" fillId="0" borderId="1" xfId="0" applyNumberFormat="1" applyFont="1" applyBorder="1" applyAlignment="1">
      <alignment horizontal="left"/>
    </xf>
    <xf numFmtId="49" fontId="19" fillId="0" borderId="12" xfId="0" applyNumberFormat="1" applyFont="1" applyBorder="1" applyAlignment="1">
      <alignment horizontal="left"/>
    </xf>
    <xf numFmtId="0" fontId="4" fillId="0" borderId="11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right"/>
    </xf>
    <xf numFmtId="0" fontId="4" fillId="0" borderId="12" xfId="0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4" fontId="4" fillId="0" borderId="12" xfId="1" applyNumberFormat="1" applyFont="1" applyBorder="1" applyAlignment="1">
      <alignment horizontal="center" vertical="center"/>
    </xf>
    <xf numFmtId="0" fontId="18" fillId="0" borderId="2" xfId="0" applyNumberFormat="1" applyFont="1" applyBorder="1" applyAlignment="1">
      <alignment horizontal="center" vertical="top"/>
    </xf>
    <xf numFmtId="0" fontId="18" fillId="0" borderId="3" xfId="0" applyNumberFormat="1" applyFont="1" applyBorder="1" applyAlignment="1">
      <alignment horizontal="center" vertical="top"/>
    </xf>
    <xf numFmtId="0" fontId="18" fillId="0" borderId="4" xfId="0" applyNumberFormat="1" applyFont="1" applyBorder="1" applyAlignment="1">
      <alignment horizontal="center" vertical="top"/>
    </xf>
    <xf numFmtId="49" fontId="4" fillId="0" borderId="9" xfId="1" applyNumberFormat="1" applyFont="1" applyFill="1" applyBorder="1" applyAlignment="1">
      <alignment horizontal="center" vertical="center" wrapText="1"/>
    </xf>
    <xf numFmtId="0" fontId="4" fillId="0" borderId="11" xfId="1" applyNumberFormat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center" vertical="center" wrapText="1"/>
    </xf>
    <xf numFmtId="0" fontId="4" fillId="0" borderId="12" xfId="1" applyNumberFormat="1" applyFont="1" applyFill="1" applyBorder="1" applyAlignment="1">
      <alignment horizontal="center" vertical="center" wrapText="1"/>
    </xf>
    <xf numFmtId="0" fontId="4" fillId="0" borderId="9" xfId="1" applyNumberFormat="1" applyFont="1" applyBorder="1" applyAlignment="1">
      <alignment horizontal="center" vertical="center" wrapText="1"/>
    </xf>
    <xf numFmtId="0" fontId="4" fillId="0" borderId="1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2" xfId="0" applyNumberFormat="1" applyFont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4" fillId="0" borderId="12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0" fontId="4" fillId="0" borderId="11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0" fontId="4" fillId="0" borderId="9" xfId="0" applyNumberFormat="1" applyFont="1" applyBorder="1" applyAlignment="1">
      <alignment horizontal="left" wrapText="1"/>
    </xf>
    <xf numFmtId="49" fontId="4" fillId="0" borderId="9" xfId="1" applyNumberFormat="1" applyFont="1" applyFill="1" applyBorder="1" applyAlignment="1">
      <alignment horizontal="center" vertical="center"/>
    </xf>
    <xf numFmtId="0" fontId="4" fillId="0" borderId="9" xfId="1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0" fontId="6" fillId="0" borderId="9" xfId="0" applyNumberFormat="1" applyFont="1" applyBorder="1" applyAlignment="1">
      <alignment horizontal="center" vertical="center" wrapText="1"/>
    </xf>
    <xf numFmtId="0" fontId="6" fillId="0" borderId="9" xfId="0" applyNumberFormat="1" applyFont="1" applyBorder="1" applyAlignment="1">
      <alignment horizontal="right" vertical="center"/>
    </xf>
    <xf numFmtId="0" fontId="6" fillId="0" borderId="9" xfId="0" applyNumberFormat="1" applyFont="1" applyBorder="1" applyAlignment="1">
      <alignment horizontal="center" vertical="center"/>
    </xf>
    <xf numFmtId="0" fontId="6" fillId="0" borderId="11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6" fillId="0" borderId="12" xfId="0" applyNumberFormat="1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/>
    </xf>
    <xf numFmtId="0" fontId="6" fillId="0" borderId="9" xfId="0" applyNumberFormat="1" applyFont="1" applyFill="1" applyBorder="1" applyAlignment="1">
      <alignment horizontal="center" vertical="center"/>
    </xf>
    <xf numFmtId="0" fontId="6" fillId="0" borderId="9" xfId="0" applyNumberFormat="1" applyFont="1" applyFill="1" applyBorder="1" applyAlignment="1">
      <alignment horizontal="center" vertical="center" wrapText="1"/>
    </xf>
    <xf numFmtId="164" fontId="6" fillId="0" borderId="9" xfId="0" applyNumberFormat="1" applyFont="1" applyBorder="1" applyAlignment="1">
      <alignment horizontal="center" vertical="center" wrapText="1"/>
    </xf>
    <xf numFmtId="0" fontId="36" fillId="0" borderId="9" xfId="0" applyNumberFormat="1" applyFont="1" applyBorder="1" applyAlignment="1">
      <alignment horizontal="center" vertical="center" wrapText="1"/>
    </xf>
    <xf numFmtId="0" fontId="14" fillId="0" borderId="11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12" xfId="0" applyNumberFormat="1" applyFont="1" applyBorder="1" applyAlignment="1">
      <alignment horizontal="center" vertical="center"/>
    </xf>
    <xf numFmtId="0" fontId="14" fillId="0" borderId="2" xfId="0" applyNumberFormat="1" applyFont="1" applyBorder="1" applyAlignment="1">
      <alignment horizontal="center" vertical="center"/>
    </xf>
    <xf numFmtId="0" fontId="14" fillId="0" borderId="3" xfId="0" applyNumberFormat="1" applyFont="1" applyBorder="1" applyAlignment="1">
      <alignment horizontal="center" vertical="center"/>
    </xf>
    <xf numFmtId="0" fontId="14" fillId="0" borderId="4" xfId="0" applyNumberFormat="1" applyFont="1" applyBorder="1" applyAlignment="1">
      <alignment horizontal="center" vertical="center"/>
    </xf>
    <xf numFmtId="0" fontId="14" fillId="0" borderId="14" xfId="0" applyNumberFormat="1" applyFont="1" applyBorder="1" applyAlignment="1">
      <alignment horizontal="center" vertical="center"/>
    </xf>
    <xf numFmtId="0" fontId="14" fillId="0" borderId="0" xfId="0" applyNumberFormat="1" applyFont="1" applyBorder="1" applyAlignment="1">
      <alignment horizontal="center" vertical="center"/>
    </xf>
    <xf numFmtId="0" fontId="14" fillId="0" borderId="15" xfId="0" applyNumberFormat="1" applyFont="1" applyBorder="1" applyAlignment="1">
      <alignment horizontal="center" vertical="center"/>
    </xf>
    <xf numFmtId="0" fontId="14" fillId="0" borderId="5" xfId="0" applyNumberFormat="1" applyFont="1" applyBorder="1" applyAlignment="1">
      <alignment horizontal="center" vertical="center"/>
    </xf>
    <xf numFmtId="0" fontId="14" fillId="0" borderId="6" xfId="0" applyNumberFormat="1" applyFont="1" applyBorder="1" applyAlignment="1">
      <alignment horizontal="center" vertical="center"/>
    </xf>
    <xf numFmtId="0" fontId="14" fillId="0" borderId="7" xfId="0" applyNumberFormat="1" applyFont="1" applyBorder="1" applyAlignment="1">
      <alignment horizontal="center" vertical="center"/>
    </xf>
    <xf numFmtId="0" fontId="6" fillId="0" borderId="9" xfId="0" applyNumberFormat="1" applyFont="1" applyFill="1" applyBorder="1" applyAlignment="1">
      <alignment horizontal="right" vertical="center"/>
    </xf>
    <xf numFmtId="164" fontId="6" fillId="0" borderId="9" xfId="0" applyNumberFormat="1" applyFont="1" applyFill="1" applyBorder="1" applyAlignment="1">
      <alignment horizontal="right" vertical="center"/>
    </xf>
    <xf numFmtId="164" fontId="6" fillId="0" borderId="9" xfId="0" applyNumberFormat="1" applyFont="1" applyFill="1" applyBorder="1" applyAlignment="1">
      <alignment horizontal="center" vertical="center"/>
    </xf>
    <xf numFmtId="164" fontId="6" fillId="0" borderId="9" xfId="0" applyNumberFormat="1" applyFont="1" applyBorder="1" applyAlignment="1">
      <alignment horizontal="right" vertical="center"/>
    </xf>
    <xf numFmtId="0" fontId="14" fillId="0" borderId="10" xfId="0" applyNumberFormat="1" applyFont="1" applyBorder="1" applyAlignment="1">
      <alignment horizontal="center" vertical="center"/>
    </xf>
    <xf numFmtId="164" fontId="6" fillId="0" borderId="9" xfId="0" applyNumberFormat="1" applyFont="1" applyFill="1" applyBorder="1" applyAlignment="1">
      <alignment horizontal="center" vertical="center" wrapText="1"/>
    </xf>
    <xf numFmtId="0" fontId="6" fillId="0" borderId="9" xfId="0" applyNumberFormat="1" applyFont="1" applyFill="1" applyBorder="1" applyAlignment="1">
      <alignment horizontal="left" vertical="center" wrapText="1"/>
    </xf>
    <xf numFmtId="0" fontId="36" fillId="0" borderId="9" xfId="0" applyNumberFormat="1" applyFont="1" applyFill="1" applyBorder="1" applyAlignment="1">
      <alignment horizontal="right" vertical="center"/>
    </xf>
    <xf numFmtId="0" fontId="36" fillId="0" borderId="9" xfId="0" applyNumberFormat="1" applyFont="1" applyFill="1" applyBorder="1" applyAlignment="1">
      <alignment horizontal="center" vertical="center" wrapText="1"/>
    </xf>
    <xf numFmtId="0" fontId="36" fillId="0" borderId="9" xfId="0" applyNumberFormat="1" applyFont="1" applyBorder="1" applyAlignment="1">
      <alignment horizontal="right" vertical="center"/>
    </xf>
    <xf numFmtId="0" fontId="6" fillId="0" borderId="9" xfId="0" applyNumberFormat="1" applyFont="1" applyBorder="1" applyAlignment="1">
      <alignment horizontal="left" vertical="center" wrapText="1"/>
    </xf>
    <xf numFmtId="167" fontId="6" fillId="0" borderId="9" xfId="0" applyNumberFormat="1" applyFont="1" applyBorder="1" applyAlignment="1">
      <alignment horizontal="center" vertical="center"/>
    </xf>
    <xf numFmtId="0" fontId="6" fillId="0" borderId="1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6" fillId="0" borderId="12" xfId="0" applyNumberFormat="1" applyFont="1" applyBorder="1" applyAlignment="1">
      <alignment horizontal="center" vertical="center" wrapText="1"/>
    </xf>
    <xf numFmtId="0" fontId="36" fillId="0" borderId="11" xfId="0" applyNumberFormat="1" applyFont="1" applyBorder="1" applyAlignment="1">
      <alignment horizontal="center" vertical="center" wrapText="1"/>
    </xf>
    <xf numFmtId="0" fontId="36" fillId="0" borderId="1" xfId="0" applyNumberFormat="1" applyFont="1" applyBorder="1" applyAlignment="1">
      <alignment horizontal="center" vertical="center" wrapText="1"/>
    </xf>
    <xf numFmtId="0" fontId="36" fillId="0" borderId="12" xfId="0" applyNumberFormat="1" applyFont="1" applyBorder="1" applyAlignment="1">
      <alignment horizontal="center" vertical="center" wrapText="1"/>
    </xf>
    <xf numFmtId="0" fontId="36" fillId="0" borderId="11" xfId="0" applyNumberFormat="1" applyFont="1" applyBorder="1" applyAlignment="1">
      <alignment horizontal="center" vertical="center"/>
    </xf>
    <xf numFmtId="0" fontId="36" fillId="0" borderId="1" xfId="0" applyNumberFormat="1" applyFont="1" applyBorder="1" applyAlignment="1">
      <alignment horizontal="center" vertical="center"/>
    </xf>
    <xf numFmtId="0" fontId="36" fillId="0" borderId="12" xfId="0" applyNumberFormat="1" applyFont="1" applyBorder="1" applyAlignment="1">
      <alignment horizontal="center" vertical="center"/>
    </xf>
    <xf numFmtId="0" fontId="22" fillId="0" borderId="0" xfId="0" applyNumberFormat="1" applyFont="1" applyBorder="1" applyAlignment="1">
      <alignment horizontal="left"/>
    </xf>
    <xf numFmtId="0" fontId="23" fillId="0" borderId="0" xfId="0" applyNumberFormat="1" applyFont="1" applyBorder="1" applyAlignment="1">
      <alignment horizontal="center" vertical="center"/>
    </xf>
    <xf numFmtId="0" fontId="14" fillId="0" borderId="8" xfId="0" applyNumberFormat="1" applyFont="1" applyBorder="1" applyAlignment="1">
      <alignment horizontal="center" vertical="center"/>
    </xf>
    <xf numFmtId="0" fontId="5" fillId="0" borderId="6" xfId="0" applyNumberFormat="1" applyFont="1" applyBorder="1" applyAlignment="1">
      <alignment horizontal="center"/>
    </xf>
    <xf numFmtId="0" fontId="14" fillId="0" borderId="13" xfId="0" applyNumberFormat="1" applyFont="1" applyBorder="1" applyAlignment="1">
      <alignment horizontal="center" vertical="center"/>
    </xf>
    <xf numFmtId="0" fontId="25" fillId="0" borderId="0" xfId="0" applyNumberFormat="1" applyFont="1" applyBorder="1" applyAlignment="1">
      <alignment horizontal="right"/>
    </xf>
    <xf numFmtId="164" fontId="6" fillId="0" borderId="1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center" vertical="center"/>
    </xf>
    <xf numFmtId="0" fontId="6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24" fillId="0" borderId="30" xfId="0" applyNumberFormat="1" applyFont="1" applyBorder="1" applyAlignment="1">
      <alignment horizontal="right"/>
    </xf>
    <xf numFmtId="0" fontId="24" fillId="0" borderId="24" xfId="0" applyNumberFormat="1" applyFont="1" applyBorder="1" applyAlignment="1">
      <alignment horizontal="right"/>
    </xf>
    <xf numFmtId="0" fontId="24" fillId="0" borderId="25" xfId="0" applyNumberFormat="1" applyFont="1" applyBorder="1" applyAlignment="1">
      <alignment horizontal="right"/>
    </xf>
    <xf numFmtId="0" fontId="24" fillId="0" borderId="30" xfId="0" applyNumberFormat="1" applyFont="1" applyBorder="1" applyAlignment="1">
      <alignment horizontal="center"/>
    </xf>
    <xf numFmtId="0" fontId="24" fillId="0" borderId="24" xfId="0" applyNumberFormat="1" applyFont="1" applyBorder="1" applyAlignment="1">
      <alignment horizontal="center"/>
    </xf>
    <xf numFmtId="0" fontId="24" fillId="0" borderId="52" xfId="0" applyNumberFormat="1" applyFont="1" applyBorder="1" applyAlignment="1">
      <alignment horizontal="center"/>
    </xf>
    <xf numFmtId="0" fontId="24" fillId="0" borderId="30" xfId="0" applyNumberFormat="1" applyFont="1" applyBorder="1" applyAlignment="1">
      <alignment horizontal="right" wrapText="1"/>
    </xf>
    <xf numFmtId="0" fontId="24" fillId="0" borderId="52" xfId="0" applyNumberFormat="1" applyFont="1" applyBorder="1" applyAlignment="1">
      <alignment horizontal="right"/>
    </xf>
    <xf numFmtId="0" fontId="24" fillId="0" borderId="45" xfId="0" applyNumberFormat="1" applyFont="1" applyBorder="1" applyAlignment="1">
      <alignment horizontal="right"/>
    </xf>
    <xf numFmtId="0" fontId="24" fillId="0" borderId="8" xfId="0" applyNumberFormat="1" applyFont="1" applyBorder="1" applyAlignment="1">
      <alignment horizontal="right"/>
    </xf>
    <xf numFmtId="0" fontId="24" fillId="0" borderId="46" xfId="0" applyNumberFormat="1" applyFont="1" applyBorder="1" applyAlignment="1">
      <alignment horizontal="right"/>
    </xf>
    <xf numFmtId="0" fontId="24" fillId="0" borderId="45" xfId="0" applyNumberFormat="1" applyFont="1" applyBorder="1" applyAlignment="1">
      <alignment horizontal="center"/>
    </xf>
    <xf numFmtId="0" fontId="24" fillId="0" borderId="8" xfId="0" applyNumberFormat="1" applyFont="1" applyBorder="1" applyAlignment="1">
      <alignment horizontal="center"/>
    </xf>
    <xf numFmtId="0" fontId="24" fillId="0" borderId="2" xfId="0" applyNumberFormat="1" applyFont="1" applyBorder="1" applyAlignment="1">
      <alignment horizontal="center"/>
    </xf>
    <xf numFmtId="0" fontId="24" fillId="0" borderId="45" xfId="0" applyNumberFormat="1" applyFont="1" applyBorder="1" applyAlignment="1">
      <alignment horizontal="right" wrapText="1"/>
    </xf>
    <xf numFmtId="0" fontId="24" fillId="0" borderId="2" xfId="0" applyNumberFormat="1" applyFont="1" applyBorder="1" applyAlignment="1">
      <alignment horizontal="right"/>
    </xf>
    <xf numFmtId="0" fontId="24" fillId="0" borderId="45" xfId="0" applyNumberFormat="1" applyFont="1" applyBorder="1" applyAlignment="1">
      <alignment horizontal="left" wrapText="1"/>
    </xf>
    <xf numFmtId="0" fontId="24" fillId="0" borderId="8" xfId="0" applyNumberFormat="1" applyFont="1" applyBorder="1" applyAlignment="1">
      <alignment horizontal="left"/>
    </xf>
    <xf numFmtId="0" fontId="24" fillId="0" borderId="46" xfId="0" applyNumberFormat="1" applyFont="1" applyBorder="1" applyAlignment="1">
      <alignment horizontal="left"/>
    </xf>
    <xf numFmtId="0" fontId="27" fillId="0" borderId="31" xfId="0" applyNumberFormat="1" applyFont="1" applyBorder="1" applyAlignment="1">
      <alignment horizontal="center"/>
    </xf>
    <xf numFmtId="0" fontId="27" fillId="0" borderId="10" xfId="0" applyNumberFormat="1" applyFont="1" applyBorder="1" applyAlignment="1">
      <alignment horizontal="center"/>
    </xf>
    <xf numFmtId="0" fontId="27" fillId="0" borderId="14" xfId="0" applyNumberFormat="1" applyFont="1" applyBorder="1" applyAlignment="1">
      <alignment horizontal="center"/>
    </xf>
    <xf numFmtId="164" fontId="27" fillId="0" borderId="31" xfId="0" applyNumberFormat="1" applyFont="1" applyBorder="1" applyAlignment="1">
      <alignment horizontal="center" vertical="center"/>
    </xf>
    <xf numFmtId="0" fontId="27" fillId="0" borderId="10" xfId="0" applyNumberFormat="1" applyFont="1" applyBorder="1" applyAlignment="1">
      <alignment horizontal="center" vertical="center"/>
    </xf>
    <xf numFmtId="0" fontId="27" fillId="0" borderId="32" xfId="0" applyNumberFormat="1" applyFont="1" applyBorder="1" applyAlignment="1">
      <alignment horizontal="center" vertical="center"/>
    </xf>
    <xf numFmtId="0" fontId="24" fillId="0" borderId="30" xfId="0" applyNumberFormat="1" applyFont="1" applyBorder="1" applyAlignment="1">
      <alignment horizontal="left" wrapText="1"/>
    </xf>
    <xf numFmtId="0" fontId="24" fillId="0" borderId="24" xfId="0" applyNumberFormat="1" applyFont="1" applyBorder="1" applyAlignment="1">
      <alignment horizontal="left"/>
    </xf>
    <xf numFmtId="0" fontId="24" fillId="0" borderId="25" xfId="0" applyNumberFormat="1" applyFont="1" applyBorder="1" applyAlignment="1">
      <alignment horizontal="left"/>
    </xf>
    <xf numFmtId="0" fontId="24" fillId="0" borderId="36" xfId="0" applyNumberFormat="1" applyFont="1" applyBorder="1" applyAlignment="1">
      <alignment horizontal="center"/>
    </xf>
    <xf numFmtId="0" fontId="24" fillId="0" borderId="37" xfId="0" applyNumberFormat="1" applyFont="1" applyBorder="1" applyAlignment="1">
      <alignment horizontal="center"/>
    </xf>
    <xf numFmtId="0" fontId="24" fillId="0" borderId="38" xfId="0" applyNumberFormat="1" applyFont="1" applyBorder="1" applyAlignment="1">
      <alignment horizontal="center"/>
    </xf>
    <xf numFmtId="164" fontId="27" fillId="0" borderId="10" xfId="0" applyNumberFormat="1" applyFont="1" applyBorder="1" applyAlignment="1">
      <alignment horizontal="center" vertical="center"/>
    </xf>
    <xf numFmtId="0" fontId="24" fillId="0" borderId="8" xfId="0" applyNumberFormat="1" applyFont="1" applyBorder="1" applyAlignment="1">
      <alignment horizontal="center" vertical="center"/>
    </xf>
    <xf numFmtId="164" fontId="24" fillId="0" borderId="8" xfId="0" applyNumberFormat="1" applyFont="1" applyBorder="1" applyAlignment="1">
      <alignment horizontal="center" vertical="center"/>
    </xf>
    <xf numFmtId="164" fontId="24" fillId="0" borderId="2" xfId="0" applyNumberFormat="1" applyFont="1" applyBorder="1" applyAlignment="1">
      <alignment horizontal="center" vertical="center"/>
    </xf>
    <xf numFmtId="164" fontId="24" fillId="0" borderId="45" xfId="0" applyNumberFormat="1" applyFont="1" applyBorder="1" applyAlignment="1">
      <alignment horizontal="center" vertical="center"/>
    </xf>
    <xf numFmtId="0" fontId="24" fillId="0" borderId="46" xfId="0" applyNumberFormat="1" applyFont="1" applyBorder="1" applyAlignment="1">
      <alignment horizontal="center" vertical="center"/>
    </xf>
    <xf numFmtId="0" fontId="24" fillId="0" borderId="35" xfId="0" applyNumberFormat="1" applyFont="1" applyBorder="1" applyAlignment="1">
      <alignment horizontal="center"/>
    </xf>
    <xf numFmtId="0" fontId="24" fillId="0" borderId="1" xfId="0" applyNumberFormat="1" applyFont="1" applyBorder="1" applyAlignment="1">
      <alignment horizontal="center"/>
    </xf>
    <xf numFmtId="0" fontId="24" fillId="0" borderId="12" xfId="0" applyNumberFormat="1" applyFont="1" applyBorder="1" applyAlignment="1">
      <alignment horizontal="center"/>
    </xf>
    <xf numFmtId="0" fontId="24" fillId="0" borderId="35" xfId="0" applyNumberFormat="1" applyFont="1" applyBorder="1" applyAlignment="1">
      <alignment horizontal="center" vertical="center"/>
    </xf>
    <xf numFmtId="0" fontId="24" fillId="0" borderId="1" xfId="0" applyNumberFormat="1" applyFont="1" applyBorder="1" applyAlignment="1">
      <alignment horizontal="center" vertical="center"/>
    </xf>
    <xf numFmtId="0" fontId="24" fillId="0" borderId="12" xfId="0" applyNumberFormat="1" applyFont="1" applyBorder="1" applyAlignment="1">
      <alignment horizontal="center" vertical="center"/>
    </xf>
    <xf numFmtId="164" fontId="24" fillId="0" borderId="11" xfId="0" applyNumberFormat="1" applyFont="1" applyBorder="1" applyAlignment="1">
      <alignment horizontal="center" vertical="center"/>
    </xf>
    <xf numFmtId="164" fontId="24" fillId="0" borderId="1" xfId="0" applyNumberFormat="1" applyFont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0" fontId="24" fillId="0" borderId="45" xfId="0" applyNumberFormat="1" applyFont="1" applyBorder="1" applyAlignment="1">
      <alignment horizontal="center" vertical="center"/>
    </xf>
    <xf numFmtId="0" fontId="24" fillId="0" borderId="47" xfId="0" applyNumberFormat="1" applyFont="1" applyBorder="1" applyAlignment="1">
      <alignment horizontal="center" vertical="center"/>
    </xf>
    <xf numFmtId="0" fontId="24" fillId="0" borderId="3" xfId="0" applyNumberFormat="1" applyFont="1" applyBorder="1" applyAlignment="1">
      <alignment horizontal="center" vertical="center"/>
    </xf>
    <xf numFmtId="0" fontId="24" fillId="0" borderId="48" xfId="0" applyNumberFormat="1" applyFont="1" applyBorder="1" applyAlignment="1">
      <alignment horizontal="center" vertical="center"/>
    </xf>
    <xf numFmtId="0" fontId="24" fillId="0" borderId="47" xfId="0" applyNumberFormat="1" applyFont="1" applyBorder="1" applyAlignment="1">
      <alignment horizontal="center"/>
    </xf>
    <xf numFmtId="0" fontId="24" fillId="0" borderId="3" xfId="0" applyNumberFormat="1" applyFont="1" applyBorder="1" applyAlignment="1">
      <alignment horizontal="center"/>
    </xf>
    <xf numFmtId="0" fontId="24" fillId="0" borderId="3" xfId="0" applyNumberFormat="1" applyFont="1" applyBorder="1" applyAlignment="1">
      <alignment horizontal="right"/>
    </xf>
    <xf numFmtId="0" fontId="24" fillId="0" borderId="4" xfId="0" applyNumberFormat="1" applyFont="1" applyBorder="1" applyAlignment="1">
      <alignment horizontal="right"/>
    </xf>
    <xf numFmtId="164" fontId="24" fillId="0" borderId="3" xfId="0" applyNumberFormat="1" applyFont="1" applyBorder="1" applyAlignment="1">
      <alignment horizontal="center" vertical="center"/>
    </xf>
    <xf numFmtId="164" fontId="24" fillId="0" borderId="4" xfId="0" applyNumberFormat="1" applyFont="1" applyBorder="1" applyAlignment="1">
      <alignment horizontal="center" vertical="center"/>
    </xf>
    <xf numFmtId="0" fontId="24" fillId="0" borderId="49" xfId="0" applyNumberFormat="1" applyFont="1" applyBorder="1" applyAlignment="1">
      <alignment horizontal="center"/>
    </xf>
    <xf numFmtId="0" fontId="24" fillId="0" borderId="6" xfId="0" applyNumberFormat="1" applyFont="1" applyBorder="1" applyAlignment="1">
      <alignment horizontal="center"/>
    </xf>
    <xf numFmtId="0" fontId="24" fillId="0" borderId="45" xfId="0" applyNumberFormat="1" applyFont="1" applyBorder="1" applyAlignment="1">
      <alignment horizontal="left"/>
    </xf>
    <xf numFmtId="0" fontId="24" fillId="0" borderId="5" xfId="0" applyNumberFormat="1" applyFont="1" applyBorder="1" applyAlignment="1">
      <alignment horizontal="right"/>
    </xf>
    <xf numFmtId="0" fontId="24" fillId="0" borderId="6" xfId="0" applyNumberFormat="1" applyFont="1" applyBorder="1" applyAlignment="1">
      <alignment horizontal="right"/>
    </xf>
    <xf numFmtId="0" fontId="24" fillId="0" borderId="7" xfId="0" applyNumberFormat="1" applyFont="1" applyBorder="1" applyAlignment="1">
      <alignment horizontal="right"/>
    </xf>
    <xf numFmtId="164" fontId="24" fillId="0" borderId="5" xfId="0" applyNumberFormat="1" applyFont="1" applyBorder="1" applyAlignment="1">
      <alignment horizontal="center" vertical="center"/>
    </xf>
    <xf numFmtId="164" fontId="24" fillId="0" borderId="6" xfId="0" applyNumberFormat="1" applyFont="1" applyBorder="1" applyAlignment="1">
      <alignment horizontal="center" vertical="center"/>
    </xf>
    <xf numFmtId="164" fontId="24" fillId="0" borderId="7" xfId="0" applyNumberFormat="1" applyFont="1" applyBorder="1" applyAlignment="1">
      <alignment horizontal="center" vertical="center"/>
    </xf>
    <xf numFmtId="0" fontId="24" fillId="0" borderId="49" xfId="0" applyNumberFormat="1" applyFont="1" applyBorder="1" applyAlignment="1">
      <alignment horizontal="center" vertical="center"/>
    </xf>
    <xf numFmtId="0" fontId="24" fillId="0" borderId="6" xfId="0" applyNumberFormat="1" applyFont="1" applyBorder="1" applyAlignment="1">
      <alignment horizontal="center" vertical="center"/>
    </xf>
    <xf numFmtId="0" fontId="24" fillId="0" borderId="51" xfId="0" applyNumberFormat="1" applyFont="1" applyBorder="1" applyAlignment="1">
      <alignment horizontal="center" vertical="center"/>
    </xf>
    <xf numFmtId="0" fontId="24" fillId="0" borderId="50" xfId="0" applyNumberFormat="1" applyFont="1" applyBorder="1" applyAlignment="1">
      <alignment horizontal="left"/>
    </xf>
    <xf numFmtId="0" fontId="24" fillId="0" borderId="13" xfId="0" applyNumberFormat="1" applyFont="1" applyBorder="1" applyAlignment="1">
      <alignment horizontal="left"/>
    </xf>
    <xf numFmtId="0" fontId="24" fillId="0" borderId="29" xfId="0" applyNumberFormat="1" applyFont="1" applyBorder="1" applyAlignment="1">
      <alignment horizontal="left"/>
    </xf>
    <xf numFmtId="164" fontId="24" fillId="0" borderId="35" xfId="0" applyNumberFormat="1" applyFont="1" applyBorder="1" applyAlignment="1">
      <alignment horizontal="center" vertical="center"/>
    </xf>
    <xf numFmtId="0" fontId="24" fillId="0" borderId="42" xfId="0" applyNumberFormat="1" applyFont="1" applyBorder="1" applyAlignment="1">
      <alignment horizontal="center"/>
    </xf>
    <xf numFmtId="0" fontId="24" fillId="0" borderId="43" xfId="0" applyNumberFormat="1" applyFont="1" applyBorder="1" applyAlignment="1">
      <alignment horizontal="center"/>
    </xf>
    <xf numFmtId="0" fontId="24" fillId="0" borderId="21" xfId="0" applyNumberFormat="1" applyFont="1" applyBorder="1" applyAlignment="1">
      <alignment horizontal="center"/>
    </xf>
    <xf numFmtId="0" fontId="24" fillId="0" borderId="41" xfId="0" applyNumberFormat="1" applyFont="1" applyBorder="1" applyAlignment="1">
      <alignment horizontal="center"/>
    </xf>
    <xf numFmtId="0" fontId="24" fillId="0" borderId="40" xfId="0" applyNumberFormat="1" applyFont="1" applyBorder="1" applyAlignment="1">
      <alignment horizontal="center"/>
    </xf>
    <xf numFmtId="164" fontId="24" fillId="0" borderId="17" xfId="0" applyNumberFormat="1" applyFont="1" applyBorder="1" applyAlignment="1">
      <alignment horizontal="center" vertical="center"/>
    </xf>
    <xf numFmtId="164" fontId="24" fillId="0" borderId="44" xfId="0" applyNumberFormat="1" applyFont="1" applyBorder="1" applyAlignment="1">
      <alignment horizontal="center" vertical="center"/>
    </xf>
    <xf numFmtId="0" fontId="24" fillId="0" borderId="16" xfId="0" applyNumberFormat="1" applyFont="1" applyBorder="1" applyAlignment="1">
      <alignment horizontal="left" wrapText="1"/>
    </xf>
    <xf numFmtId="0" fontId="24" fillId="0" borderId="17" xfId="0" applyNumberFormat="1" applyFont="1" applyBorder="1" applyAlignment="1">
      <alignment horizontal="left"/>
    </xf>
    <xf numFmtId="0" fontId="24" fillId="0" borderId="18" xfId="0" applyNumberFormat="1" applyFont="1" applyBorder="1" applyAlignment="1">
      <alignment horizontal="left"/>
    </xf>
    <xf numFmtId="164" fontId="24" fillId="0" borderId="34" xfId="0" applyNumberFormat="1" applyFont="1" applyBorder="1" applyAlignment="1">
      <alignment horizontal="center" vertical="center"/>
    </xf>
    <xf numFmtId="164" fontId="24" fillId="0" borderId="65" xfId="0" applyNumberFormat="1" applyFont="1" applyBorder="1" applyAlignment="1">
      <alignment horizontal="center" vertical="center"/>
    </xf>
    <xf numFmtId="0" fontId="27" fillId="0" borderId="31" xfId="0" applyNumberFormat="1" applyFont="1" applyBorder="1" applyAlignment="1">
      <alignment horizontal="left" wrapText="1"/>
    </xf>
    <xf numFmtId="0" fontId="27" fillId="0" borderId="10" xfId="0" applyNumberFormat="1" applyFont="1" applyBorder="1" applyAlignment="1">
      <alignment horizontal="left"/>
    </xf>
    <xf numFmtId="0" fontId="27" fillId="0" borderId="32" xfId="0" applyNumberFormat="1" applyFont="1" applyBorder="1" applyAlignment="1">
      <alignment horizontal="left"/>
    </xf>
    <xf numFmtId="0" fontId="27" fillId="0" borderId="14" xfId="0" applyNumberFormat="1" applyFont="1" applyBorder="1" applyAlignment="1">
      <alignment horizontal="center" vertical="center"/>
    </xf>
    <xf numFmtId="0" fontId="24" fillId="0" borderId="4" xfId="0" applyNumberFormat="1" applyFont="1" applyBorder="1" applyAlignment="1">
      <alignment horizontal="center"/>
    </xf>
    <xf numFmtId="0" fontId="24" fillId="0" borderId="7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right"/>
    </xf>
    <xf numFmtId="0" fontId="23" fillId="0" borderId="0" xfId="0" applyNumberFormat="1" applyFont="1" applyBorder="1" applyAlignment="1">
      <alignment horizontal="center"/>
    </xf>
    <xf numFmtId="0" fontId="24" fillId="0" borderId="26" xfId="0" applyNumberFormat="1" applyFont="1" applyBorder="1" applyAlignment="1">
      <alignment horizontal="center"/>
    </xf>
    <xf numFmtId="0" fontId="24" fillId="0" borderId="16" xfId="0" applyNumberFormat="1" applyFont="1" applyBorder="1" applyAlignment="1">
      <alignment horizontal="center"/>
    </xf>
    <xf numFmtId="0" fontId="24" fillId="0" borderId="17" xfId="0" applyNumberFormat="1" applyFont="1" applyBorder="1" applyAlignment="1">
      <alignment horizontal="center"/>
    </xf>
    <xf numFmtId="0" fontId="24" fillId="0" borderId="44" xfId="0" applyNumberFormat="1" applyFont="1" applyBorder="1" applyAlignment="1">
      <alignment horizontal="center"/>
    </xf>
    <xf numFmtId="164" fontId="24" fillId="0" borderId="33" xfId="0" applyNumberFormat="1" applyFont="1" applyBorder="1" applyAlignment="1">
      <alignment horizontal="center" vertical="center"/>
    </xf>
    <xf numFmtId="0" fontId="5" fillId="0" borderId="53" xfId="0" applyNumberFormat="1" applyFont="1" applyBorder="1" applyAlignment="1">
      <alignment horizontal="center"/>
    </xf>
    <xf numFmtId="0" fontId="5" fillId="0" borderId="54" xfId="0" applyNumberFormat="1" applyFont="1" applyBorder="1" applyAlignment="1">
      <alignment horizontal="center"/>
    </xf>
    <xf numFmtId="0" fontId="5" fillId="0" borderId="17" xfId="0" applyNumberFormat="1" applyFont="1" applyBorder="1" applyAlignment="1">
      <alignment horizontal="center"/>
    </xf>
    <xf numFmtId="0" fontId="5" fillId="0" borderId="18" xfId="0" applyNumberFormat="1" applyFont="1" applyBorder="1" applyAlignment="1">
      <alignment horizontal="center"/>
    </xf>
    <xf numFmtId="0" fontId="5" fillId="0" borderId="50" xfId="0" applyNumberFormat="1" applyFont="1" applyBorder="1" applyAlignment="1">
      <alignment horizontal="center"/>
    </xf>
    <xf numFmtId="0" fontId="5" fillId="0" borderId="13" xfId="0" applyNumberFormat="1" applyFont="1" applyBorder="1" applyAlignment="1">
      <alignment horizontal="center"/>
    </xf>
    <xf numFmtId="0" fontId="5" fillId="0" borderId="29" xfId="0" applyNumberFormat="1" applyFont="1" applyBorder="1" applyAlignment="1">
      <alignment horizontal="center"/>
    </xf>
    <xf numFmtId="0" fontId="5" fillId="0" borderId="30" xfId="0" applyNumberFormat="1" applyFont="1" applyBorder="1" applyAlignment="1">
      <alignment horizontal="center"/>
    </xf>
    <xf numFmtId="0" fontId="5" fillId="0" borderId="24" xfId="0" applyNumberFormat="1" applyFont="1" applyBorder="1" applyAlignment="1">
      <alignment horizontal="center"/>
    </xf>
    <xf numFmtId="0" fontId="5" fillId="0" borderId="25" xfId="0" applyNumberFormat="1" applyFont="1" applyBorder="1" applyAlignment="1">
      <alignment horizontal="center"/>
    </xf>
    <xf numFmtId="0" fontId="28" fillId="0" borderId="50" xfId="0" applyNumberFormat="1" applyFont="1" applyBorder="1" applyAlignment="1">
      <alignment horizontal="center"/>
    </xf>
    <xf numFmtId="0" fontId="28" fillId="0" borderId="13" xfId="0" applyNumberFormat="1" applyFont="1" applyBorder="1" applyAlignment="1">
      <alignment horizontal="center"/>
    </xf>
    <xf numFmtId="0" fontId="28" fillId="0" borderId="13" xfId="0" applyNumberFormat="1" applyFont="1" applyBorder="1" applyAlignment="1">
      <alignment horizontal="left"/>
    </xf>
    <xf numFmtId="164" fontId="28" fillId="0" borderId="13" xfId="0" applyNumberFormat="1" applyFont="1" applyBorder="1" applyAlignment="1">
      <alignment horizontal="center" vertical="center"/>
    </xf>
    <xf numFmtId="0" fontId="28" fillId="0" borderId="13" xfId="0" applyNumberFormat="1" applyFont="1" applyBorder="1" applyAlignment="1">
      <alignment horizontal="center" vertical="center"/>
    </xf>
    <xf numFmtId="0" fontId="5" fillId="0" borderId="13" xfId="0" applyNumberFormat="1" applyFont="1" applyBorder="1" applyAlignment="1">
      <alignment horizontal="left"/>
    </xf>
    <xf numFmtId="0" fontId="5" fillId="0" borderId="45" xfId="0" applyNumberFormat="1" applyFont="1" applyBorder="1" applyAlignment="1">
      <alignment horizontal="center"/>
    </xf>
    <xf numFmtId="0" fontId="5" fillId="0" borderId="8" xfId="0" applyNumberFormat="1" applyFont="1" applyBorder="1" applyAlignment="1">
      <alignment horizontal="center"/>
    </xf>
    <xf numFmtId="0" fontId="5" fillId="0" borderId="8" xfId="0" applyNumberFormat="1" applyFont="1" applyBorder="1" applyAlignment="1">
      <alignment horizontal="left" wrapText="1"/>
    </xf>
    <xf numFmtId="0" fontId="5" fillId="0" borderId="8" xfId="0" applyNumberFormat="1" applyFont="1" applyBorder="1" applyAlignment="1">
      <alignment horizontal="left"/>
    </xf>
    <xf numFmtId="0" fontId="5" fillId="0" borderId="8" xfId="0" applyNumberFormat="1" applyFont="1" applyBorder="1" applyAlignment="1">
      <alignment horizontal="right"/>
    </xf>
    <xf numFmtId="0" fontId="5" fillId="0" borderId="46" xfId="0" applyNumberFormat="1" applyFont="1" applyBorder="1" applyAlignment="1">
      <alignment horizontal="right"/>
    </xf>
    <xf numFmtId="164" fontId="5" fillId="0" borderId="2" xfId="0" applyNumberFormat="1" applyFont="1" applyBorder="1" applyAlignment="1">
      <alignment horizontal="center" vertic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center" vertical="center"/>
    </xf>
    <xf numFmtId="0" fontId="5" fillId="0" borderId="6" xfId="0" applyNumberFormat="1" applyFont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0" fontId="5" fillId="0" borderId="19" xfId="0" applyNumberFormat="1" applyFont="1" applyBorder="1" applyAlignment="1">
      <alignment horizontal="center"/>
    </xf>
    <xf numFmtId="0" fontId="5" fillId="0" borderId="9" xfId="0" applyNumberFormat="1" applyFont="1" applyBorder="1" applyAlignment="1">
      <alignment horizontal="center"/>
    </xf>
    <xf numFmtId="0" fontId="5" fillId="0" borderId="9" xfId="0" applyNumberFormat="1" applyFont="1" applyBorder="1" applyAlignment="1">
      <alignment horizontal="left" wrapText="1"/>
    </xf>
    <xf numFmtId="0" fontId="5" fillId="0" borderId="9" xfId="0" applyNumberFormat="1" applyFont="1" applyBorder="1" applyAlignment="1">
      <alignment horizontal="left"/>
    </xf>
    <xf numFmtId="0" fontId="5" fillId="0" borderId="9" xfId="0" applyNumberFormat="1" applyFont="1" applyBorder="1" applyAlignment="1">
      <alignment horizontal="right"/>
    </xf>
    <xf numFmtId="0" fontId="5" fillId="0" borderId="47" xfId="0" applyNumberFormat="1" applyFont="1" applyBorder="1" applyAlignment="1">
      <alignment horizontal="center"/>
    </xf>
    <xf numFmtId="0" fontId="5" fillId="0" borderId="3" xfId="0" applyNumberFormat="1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0" fontId="5" fillId="0" borderId="49" xfId="0" applyNumberFormat="1" applyFont="1" applyBorder="1" applyAlignment="1">
      <alignment horizontal="center"/>
    </xf>
    <xf numFmtId="0" fontId="5" fillId="0" borderId="7" xfId="0" applyNumberFormat="1" applyFont="1" applyBorder="1" applyAlignment="1">
      <alignment horizontal="center"/>
    </xf>
    <xf numFmtId="0" fontId="28" fillId="0" borderId="16" xfId="0" applyNumberFormat="1" applyFont="1" applyBorder="1" applyAlignment="1">
      <alignment horizontal="center"/>
    </xf>
    <xf numFmtId="0" fontId="28" fillId="0" borderId="17" xfId="0" applyNumberFormat="1" applyFont="1" applyBorder="1" applyAlignment="1">
      <alignment horizontal="center"/>
    </xf>
    <xf numFmtId="0" fontId="28" fillId="0" borderId="17" xfId="0" applyNumberFormat="1" applyFont="1" applyBorder="1" applyAlignment="1">
      <alignment horizontal="left"/>
    </xf>
    <xf numFmtId="164" fontId="28" fillId="0" borderId="17" xfId="0" applyNumberFormat="1" applyFont="1" applyBorder="1" applyAlignment="1">
      <alignment horizontal="center" vertical="center"/>
    </xf>
    <xf numFmtId="0" fontId="28" fillId="0" borderId="19" xfId="0" applyNumberFormat="1" applyFont="1" applyBorder="1" applyAlignment="1">
      <alignment horizontal="center"/>
    </xf>
    <xf numFmtId="0" fontId="28" fillId="0" borderId="9" xfId="0" applyNumberFormat="1" applyFont="1" applyBorder="1" applyAlignment="1">
      <alignment horizontal="center"/>
    </xf>
    <xf numFmtId="0" fontId="28" fillId="0" borderId="9" xfId="0" applyNumberFormat="1" applyFont="1" applyBorder="1" applyAlignment="1">
      <alignment horizontal="left"/>
    </xf>
    <xf numFmtId="164" fontId="28" fillId="0" borderId="9" xfId="0" applyNumberFormat="1" applyFont="1" applyBorder="1" applyAlignment="1">
      <alignment horizontal="center" vertical="center"/>
    </xf>
    <xf numFmtId="0" fontId="28" fillId="0" borderId="9" xfId="0" applyNumberFormat="1" applyFont="1" applyBorder="1" applyAlignment="1">
      <alignment horizontal="center" vertical="center"/>
    </xf>
    <xf numFmtId="0" fontId="5" fillId="0" borderId="9" xfId="0" applyNumberFormat="1" applyFont="1" applyBorder="1" applyAlignment="1">
      <alignment horizontal="center" vertical="center"/>
    </xf>
    <xf numFmtId="164" fontId="5" fillId="0" borderId="9" xfId="0" applyNumberFormat="1" applyFont="1" applyBorder="1" applyAlignment="1">
      <alignment horizontal="right"/>
    </xf>
    <xf numFmtId="0" fontId="5" fillId="0" borderId="20" xfId="0" applyNumberFormat="1" applyFont="1" applyBorder="1" applyAlignment="1">
      <alignment horizontal="right"/>
    </xf>
    <xf numFmtId="164" fontId="5" fillId="0" borderId="9" xfId="0" applyNumberFormat="1" applyFont="1" applyBorder="1" applyAlignment="1">
      <alignment horizontal="center" vertical="center"/>
    </xf>
    <xf numFmtId="164" fontId="5" fillId="0" borderId="20" xfId="0" applyNumberFormat="1" applyFont="1" applyBorder="1" applyAlignment="1">
      <alignment horizontal="center" vertical="center"/>
    </xf>
    <xf numFmtId="0" fontId="28" fillId="0" borderId="20" xfId="0" applyNumberFormat="1" applyFont="1" applyBorder="1" applyAlignment="1">
      <alignment horizontal="center" vertical="center"/>
    </xf>
    <xf numFmtId="164" fontId="28" fillId="0" borderId="11" xfId="0" applyNumberFormat="1" applyFont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12" xfId="0" applyNumberFormat="1" applyFont="1" applyBorder="1" applyAlignment="1">
      <alignment horizontal="center" vertical="center"/>
    </xf>
    <xf numFmtId="0" fontId="28" fillId="0" borderId="1" xfId="0" applyNumberFormat="1" applyFont="1" applyBorder="1" applyAlignment="1">
      <alignment horizontal="center" vertical="center"/>
    </xf>
    <xf numFmtId="0" fontId="28" fillId="0" borderId="12" xfId="0" applyNumberFormat="1" applyFont="1" applyBorder="1" applyAlignment="1">
      <alignment horizontal="center" vertical="center"/>
    </xf>
    <xf numFmtId="0" fontId="28" fillId="0" borderId="11" xfId="0" applyNumberFormat="1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/>
    </xf>
    <xf numFmtId="16" fontId="5" fillId="0" borderId="45" xfId="0" applyNumberFormat="1" applyFont="1" applyBorder="1" applyAlignment="1">
      <alignment horizontal="center"/>
    </xf>
    <xf numFmtId="164" fontId="5" fillId="0" borderId="8" xfId="0" applyNumberFormat="1" applyFont="1" applyBorder="1" applyAlignment="1">
      <alignment horizontal="center" vertical="center"/>
    </xf>
    <xf numFmtId="164" fontId="5" fillId="0" borderId="46" xfId="0" applyNumberFormat="1" applyFont="1" applyBorder="1" applyAlignment="1">
      <alignment horizontal="center" vertical="center"/>
    </xf>
    <xf numFmtId="164" fontId="5" fillId="0" borderId="52" xfId="0" applyNumberFormat="1" applyFont="1" applyBorder="1" applyAlignment="1">
      <alignment horizontal="center" vertical="center"/>
    </xf>
    <xf numFmtId="164" fontId="5" fillId="0" borderId="37" xfId="0" applyNumberFormat="1" applyFont="1" applyBorder="1" applyAlignment="1">
      <alignment horizontal="center" vertical="center"/>
    </xf>
    <xf numFmtId="164" fontId="5" fillId="0" borderId="38" xfId="0" applyNumberFormat="1" applyFont="1" applyBorder="1" applyAlignment="1">
      <alignment horizontal="center" vertical="center"/>
    </xf>
    <xf numFmtId="0" fontId="28" fillId="0" borderId="53" xfId="0" applyNumberFormat="1" applyFont="1" applyBorder="1" applyAlignment="1">
      <alignment horizontal="center"/>
    </xf>
    <xf numFmtId="0" fontId="28" fillId="0" borderId="54" xfId="0" applyNumberFormat="1" applyFont="1" applyBorder="1" applyAlignment="1">
      <alignment horizontal="center"/>
    </xf>
    <xf numFmtId="0" fontId="28" fillId="0" borderId="54" xfId="0" applyNumberFormat="1" applyFont="1" applyBorder="1" applyAlignment="1">
      <alignment horizontal="left"/>
    </xf>
    <xf numFmtId="164" fontId="28" fillId="0" borderId="54" xfId="0" applyNumberFormat="1" applyFont="1" applyBorder="1" applyAlignment="1">
      <alignment horizontal="center" vertical="center"/>
    </xf>
    <xf numFmtId="0" fontId="28" fillId="0" borderId="54" xfId="0" applyNumberFormat="1" applyFont="1" applyBorder="1" applyAlignment="1">
      <alignment horizontal="center" vertical="center"/>
    </xf>
    <xf numFmtId="164" fontId="28" fillId="0" borderId="44" xfId="0" applyNumberFormat="1" applyFont="1" applyBorder="1" applyAlignment="1">
      <alignment horizontal="center" vertical="center"/>
    </xf>
    <xf numFmtId="164" fontId="28" fillId="0" borderId="34" xfId="0" applyNumberFormat="1" applyFont="1" applyBorder="1" applyAlignment="1">
      <alignment horizontal="center" vertical="center"/>
    </xf>
    <xf numFmtId="164" fontId="28" fillId="0" borderId="66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left"/>
    </xf>
    <xf numFmtId="0" fontId="5" fillId="0" borderId="3" xfId="0" applyNumberFormat="1" applyFont="1" applyBorder="1" applyAlignment="1">
      <alignment horizontal="left"/>
    </xf>
    <xf numFmtId="0" fontId="5" fillId="0" borderId="4" xfId="0" applyNumberFormat="1" applyFont="1" applyBorder="1" applyAlignment="1">
      <alignment horizontal="left"/>
    </xf>
    <xf numFmtId="164" fontId="5" fillId="0" borderId="3" xfId="0" applyNumberFormat="1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left"/>
    </xf>
    <xf numFmtId="0" fontId="5" fillId="0" borderId="6" xfId="0" applyNumberFormat="1" applyFont="1" applyBorder="1" applyAlignment="1">
      <alignment horizontal="left"/>
    </xf>
    <xf numFmtId="0" fontId="5" fillId="0" borderId="7" xfId="0" applyNumberFormat="1" applyFont="1" applyBorder="1" applyAlignment="1">
      <alignment horizontal="left"/>
    </xf>
    <xf numFmtId="164" fontId="28" fillId="0" borderId="18" xfId="0" applyNumberFormat="1" applyFont="1" applyBorder="1" applyAlignment="1">
      <alignment horizontal="center" vertical="center"/>
    </xf>
    <xf numFmtId="0" fontId="28" fillId="0" borderId="62" xfId="0" applyNumberFormat="1" applyFont="1" applyBorder="1" applyAlignment="1">
      <alignment horizontal="center"/>
    </xf>
    <xf numFmtId="0" fontId="28" fillId="0" borderId="63" xfId="0" applyNumberFormat="1" applyFont="1" applyBorder="1" applyAlignment="1">
      <alignment horizontal="center"/>
    </xf>
    <xf numFmtId="0" fontId="28" fillId="0" borderId="63" xfId="0" applyNumberFormat="1" applyFont="1" applyBorder="1" applyAlignment="1">
      <alignment horizontal="left"/>
    </xf>
    <xf numFmtId="164" fontId="28" fillId="0" borderId="63" xfId="0" applyNumberFormat="1" applyFont="1" applyBorder="1" applyAlignment="1">
      <alignment horizontal="center" vertical="center"/>
    </xf>
    <xf numFmtId="0" fontId="28" fillId="0" borderId="63" xfId="0" applyNumberFormat="1" applyFont="1" applyBorder="1" applyAlignment="1">
      <alignment horizontal="center" vertical="center"/>
    </xf>
    <xf numFmtId="0" fontId="28" fillId="0" borderId="64" xfId="0" applyNumberFormat="1" applyFont="1" applyBorder="1" applyAlignment="1">
      <alignment horizontal="center" vertical="center"/>
    </xf>
    <xf numFmtId="164" fontId="28" fillId="0" borderId="64" xfId="0" applyNumberFormat="1" applyFont="1" applyBorder="1" applyAlignment="1">
      <alignment horizontal="center" vertical="center"/>
    </xf>
    <xf numFmtId="164" fontId="28" fillId="0" borderId="67" xfId="0" applyNumberFormat="1" applyFont="1" applyBorder="1" applyAlignment="1">
      <alignment horizontal="center" vertical="center"/>
    </xf>
    <xf numFmtId="164" fontId="28" fillId="0" borderId="60" xfId="0" applyNumberFormat="1" applyFont="1" applyBorder="1" applyAlignment="1">
      <alignment horizontal="center" vertical="center"/>
    </xf>
    <xf numFmtId="164" fontId="28" fillId="0" borderId="68" xfId="0" applyNumberFormat="1" applyFont="1" applyBorder="1" applyAlignment="1">
      <alignment horizontal="center" vertical="center"/>
    </xf>
    <xf numFmtId="0" fontId="5" fillId="0" borderId="24" xfId="0" applyNumberFormat="1" applyFont="1" applyBorder="1" applyAlignment="1">
      <alignment horizontal="left"/>
    </xf>
    <xf numFmtId="164" fontId="5" fillId="0" borderId="24" xfId="0" applyNumberFormat="1" applyFont="1" applyBorder="1" applyAlignment="1">
      <alignment horizontal="center" vertical="center"/>
    </xf>
    <xf numFmtId="164" fontId="5" fillId="0" borderId="25" xfId="0" applyNumberFormat="1" applyFont="1" applyBorder="1" applyAlignment="1">
      <alignment horizontal="center" vertical="center"/>
    </xf>
    <xf numFmtId="2" fontId="28" fillId="0" borderId="9" xfId="0" applyNumberFormat="1" applyFont="1" applyBorder="1" applyAlignment="1">
      <alignment horizontal="center" vertical="center"/>
    </xf>
    <xf numFmtId="0" fontId="28" fillId="0" borderId="55" xfId="0" applyNumberFormat="1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/>
    </xf>
    <xf numFmtId="0" fontId="5" fillId="0" borderId="1" xfId="0" applyNumberFormat="1" applyFont="1" applyBorder="1" applyAlignment="1">
      <alignment horizontal="center"/>
    </xf>
    <xf numFmtId="0" fontId="5" fillId="0" borderId="12" xfId="0" applyNumberFormat="1" applyFont="1" applyBorder="1" applyAlignment="1">
      <alignment horizontal="center"/>
    </xf>
    <xf numFmtId="0" fontId="5" fillId="0" borderId="52" xfId="0" applyNumberFormat="1" applyFont="1" applyBorder="1" applyAlignment="1">
      <alignment horizontal="center"/>
    </xf>
    <xf numFmtId="0" fontId="5" fillId="0" borderId="37" xfId="0" applyNumberFormat="1" applyFont="1" applyBorder="1" applyAlignment="1">
      <alignment horizontal="center"/>
    </xf>
    <xf numFmtId="0" fontId="5" fillId="0" borderId="38" xfId="0" applyNumberFormat="1" applyFont="1" applyBorder="1" applyAlignment="1">
      <alignment horizontal="center"/>
    </xf>
    <xf numFmtId="0" fontId="5" fillId="0" borderId="24" xfId="0" applyNumberFormat="1" applyFont="1" applyBorder="1" applyAlignment="1">
      <alignment horizontal="left" wrapText="1"/>
    </xf>
    <xf numFmtId="16" fontId="5" fillId="0" borderId="19" xfId="0" applyNumberFormat="1" applyFont="1" applyBorder="1" applyAlignment="1">
      <alignment horizontal="center"/>
    </xf>
    <xf numFmtId="0" fontId="28" fillId="0" borderId="54" xfId="0" applyNumberFormat="1" applyFont="1" applyBorder="1" applyAlignment="1">
      <alignment horizontal="left" wrapText="1"/>
    </xf>
    <xf numFmtId="0" fontId="28" fillId="0" borderId="13" xfId="0" applyNumberFormat="1" applyFont="1" applyBorder="1" applyAlignment="1">
      <alignment horizontal="right"/>
    </xf>
    <xf numFmtId="0" fontId="28" fillId="0" borderId="29" xfId="0" applyNumberFormat="1" applyFont="1" applyBorder="1" applyAlignment="1">
      <alignment horizontal="right"/>
    </xf>
    <xf numFmtId="0" fontId="5" fillId="0" borderId="24" xfId="0" applyNumberFormat="1" applyFont="1" applyBorder="1" applyAlignment="1">
      <alignment horizontal="center" vertical="center"/>
    </xf>
    <xf numFmtId="0" fontId="28" fillId="0" borderId="26" xfId="0" applyNumberFormat="1" applyFont="1" applyBorder="1" applyAlignment="1">
      <alignment horizontal="center"/>
    </xf>
    <xf numFmtId="0" fontId="28" fillId="0" borderId="27" xfId="0" applyNumberFormat="1" applyFont="1" applyBorder="1" applyAlignment="1">
      <alignment horizontal="center"/>
    </xf>
    <xf numFmtId="0" fontId="28" fillId="0" borderId="28" xfId="0" applyNumberFormat="1" applyFont="1" applyBorder="1" applyAlignment="1">
      <alignment horizontal="center"/>
    </xf>
    <xf numFmtId="0" fontId="28" fillId="0" borderId="39" xfId="0" applyNumberFormat="1" applyFont="1" applyBorder="1" applyAlignment="1">
      <alignment horizontal="center"/>
    </xf>
    <xf numFmtId="0" fontId="28" fillId="0" borderId="0" xfId="0" applyNumberFormat="1" applyFont="1" applyBorder="1" applyAlignment="1">
      <alignment horizontal="center"/>
    </xf>
    <xf numFmtId="0" fontId="28" fillId="0" borderId="15" xfId="0" applyNumberFormat="1" applyFont="1" applyBorder="1" applyAlignment="1">
      <alignment horizontal="center"/>
    </xf>
    <xf numFmtId="0" fontId="28" fillId="0" borderId="21" xfId="0" applyNumberFormat="1" applyFont="1" applyBorder="1" applyAlignment="1">
      <alignment horizontal="center"/>
    </xf>
    <xf numFmtId="0" fontId="28" fillId="0" borderId="22" xfId="0" applyNumberFormat="1" applyFont="1" applyBorder="1" applyAlignment="1">
      <alignment horizontal="center"/>
    </xf>
    <xf numFmtId="0" fontId="28" fillId="0" borderId="23" xfId="0" applyNumberFormat="1" applyFont="1" applyBorder="1" applyAlignment="1">
      <alignment horizontal="center"/>
    </xf>
    <xf numFmtId="0" fontId="28" fillId="0" borderId="56" xfId="0" applyNumberFormat="1" applyFont="1" applyBorder="1" applyAlignment="1">
      <alignment horizontal="left" wrapText="1"/>
    </xf>
    <xf numFmtId="0" fontId="28" fillId="0" borderId="27" xfId="0" applyNumberFormat="1" applyFont="1" applyBorder="1" applyAlignment="1">
      <alignment horizontal="left"/>
    </xf>
    <xf numFmtId="0" fontId="28" fillId="0" borderId="28" xfId="0" applyNumberFormat="1" applyFont="1" applyBorder="1" applyAlignment="1">
      <alignment horizontal="left"/>
    </xf>
    <xf numFmtId="164" fontId="28" fillId="0" borderId="56" xfId="0" applyNumberFormat="1" applyFont="1" applyBorder="1" applyAlignment="1">
      <alignment horizontal="center" vertical="center"/>
    </xf>
    <xf numFmtId="164" fontId="28" fillId="0" borderId="27" xfId="0" applyNumberFormat="1" applyFont="1" applyBorder="1" applyAlignment="1">
      <alignment horizontal="center" vertical="center"/>
    </xf>
    <xf numFmtId="164" fontId="28" fillId="0" borderId="28" xfId="0" applyNumberFormat="1" applyFont="1" applyBorder="1" applyAlignment="1">
      <alignment horizontal="center" vertical="center"/>
    </xf>
    <xf numFmtId="164" fontId="28" fillId="0" borderId="14" xfId="0" applyNumberFormat="1" applyFont="1" applyBorder="1" applyAlignment="1">
      <alignment horizontal="center" vertical="center"/>
    </xf>
    <xf numFmtId="164" fontId="28" fillId="0" borderId="0" xfId="0" applyNumberFormat="1" applyFont="1" applyBorder="1" applyAlignment="1">
      <alignment horizontal="center" vertical="center"/>
    </xf>
    <xf numFmtId="164" fontId="28" fillId="0" borderId="15" xfId="0" applyNumberFormat="1" applyFont="1" applyBorder="1" applyAlignment="1">
      <alignment horizontal="center" vertical="center"/>
    </xf>
    <xf numFmtId="164" fontId="28" fillId="0" borderId="58" xfId="0" applyNumberFormat="1" applyFont="1" applyBorder="1" applyAlignment="1">
      <alignment horizontal="center" vertical="center"/>
    </xf>
    <xf numFmtId="164" fontId="28" fillId="0" borderId="22" xfId="0" applyNumberFormat="1" applyFont="1" applyBorder="1" applyAlignment="1">
      <alignment horizontal="center" vertical="center"/>
    </xf>
    <xf numFmtId="164" fontId="28" fillId="0" borderId="23" xfId="0" applyNumberFormat="1" applyFont="1" applyBorder="1" applyAlignment="1">
      <alignment horizontal="center" vertical="center"/>
    </xf>
    <xf numFmtId="0" fontId="28" fillId="0" borderId="14" xfId="0" applyNumberFormat="1" applyFont="1" applyBorder="1" applyAlignment="1">
      <alignment horizontal="left" wrapText="1"/>
    </xf>
    <xf numFmtId="0" fontId="28" fillId="0" borderId="0" xfId="0" applyNumberFormat="1" applyFont="1" applyBorder="1" applyAlignment="1">
      <alignment horizontal="left"/>
    </xf>
    <xf numFmtId="0" fontId="28" fillId="0" borderId="15" xfId="0" applyNumberFormat="1" applyFont="1" applyBorder="1" applyAlignment="1">
      <alignment horizontal="left"/>
    </xf>
    <xf numFmtId="0" fontId="28" fillId="0" borderId="57" xfId="0" applyNumberFormat="1" applyFont="1" applyBorder="1" applyAlignment="1">
      <alignment horizontal="left" wrapText="1"/>
    </xf>
    <xf numFmtId="0" fontId="28" fillId="0" borderId="57" xfId="0" applyNumberFormat="1" applyFont="1" applyBorder="1" applyAlignment="1">
      <alignment horizontal="left"/>
    </xf>
    <xf numFmtId="0" fontId="5" fillId="0" borderId="20" xfId="0" applyNumberFormat="1" applyFont="1" applyBorder="1" applyAlignment="1">
      <alignment horizontal="center" vertical="center"/>
    </xf>
    <xf numFmtId="0" fontId="5" fillId="0" borderId="59" xfId="0" applyNumberFormat="1" applyFont="1" applyBorder="1" applyAlignment="1">
      <alignment horizontal="center"/>
    </xf>
    <xf numFmtId="0" fontId="5" fillId="0" borderId="60" xfId="0" applyNumberFormat="1" applyFont="1" applyBorder="1" applyAlignment="1">
      <alignment horizontal="center"/>
    </xf>
    <xf numFmtId="0" fontId="5" fillId="0" borderId="61" xfId="0" applyNumberFormat="1" applyFont="1" applyBorder="1" applyAlignment="1">
      <alignment horizontal="center"/>
    </xf>
    <xf numFmtId="164" fontId="28" fillId="0" borderId="5" xfId="0" applyNumberFormat="1" applyFont="1" applyBorder="1" applyAlignment="1">
      <alignment horizontal="center" vertical="center"/>
    </xf>
    <xf numFmtId="164" fontId="28" fillId="0" borderId="6" xfId="0" applyNumberFormat="1" applyFont="1" applyBorder="1" applyAlignment="1">
      <alignment horizontal="center" vertical="center"/>
    </xf>
    <xf numFmtId="164" fontId="28" fillId="0" borderId="7" xfId="0" applyNumberFormat="1" applyFont="1" applyBorder="1" applyAlignment="1">
      <alignment horizontal="center" vertical="center"/>
    </xf>
    <xf numFmtId="0" fontId="28" fillId="0" borderId="13" xfId="0" applyNumberFormat="1" applyFont="1" applyBorder="1" applyAlignment="1">
      <alignment horizontal="left" wrapText="1"/>
    </xf>
    <xf numFmtId="0" fontId="28" fillId="0" borderId="47" xfId="0" applyNumberFormat="1" applyFont="1" applyBorder="1" applyAlignment="1">
      <alignment horizontal="center"/>
    </xf>
    <xf numFmtId="0" fontId="28" fillId="0" borderId="3" xfId="0" applyNumberFormat="1" applyFont="1" applyBorder="1" applyAlignment="1">
      <alignment horizontal="center"/>
    </xf>
    <xf numFmtId="0" fontId="28" fillId="0" borderId="4" xfId="0" applyNumberFormat="1" applyFont="1" applyBorder="1" applyAlignment="1">
      <alignment horizontal="center"/>
    </xf>
    <xf numFmtId="0" fontId="28" fillId="0" borderId="2" xfId="0" applyNumberFormat="1" applyFont="1" applyBorder="1" applyAlignment="1">
      <alignment horizontal="left"/>
    </xf>
    <xf numFmtId="0" fontId="28" fillId="0" borderId="3" xfId="0" applyNumberFormat="1" applyFont="1" applyBorder="1" applyAlignment="1">
      <alignment horizontal="left"/>
    </xf>
    <xf numFmtId="0" fontId="28" fillId="0" borderId="4" xfId="0" applyNumberFormat="1" applyFont="1" applyBorder="1" applyAlignment="1">
      <alignment horizontal="left"/>
    </xf>
    <xf numFmtId="164" fontId="28" fillId="0" borderId="2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/>
    </xf>
    <xf numFmtId="164" fontId="28" fillId="0" borderId="4" xfId="0" applyNumberFormat="1" applyFont="1" applyBorder="1" applyAlignment="1">
      <alignment horizontal="center" vertical="center"/>
    </xf>
    <xf numFmtId="0" fontId="28" fillId="0" borderId="10" xfId="0" applyNumberFormat="1" applyFont="1" applyBorder="1" applyAlignment="1">
      <alignment horizontal="left"/>
    </xf>
    <xf numFmtId="0" fontId="28" fillId="0" borderId="49" xfId="0" applyNumberFormat="1" applyFont="1" applyBorder="1" applyAlignment="1">
      <alignment horizontal="center"/>
    </xf>
    <xf numFmtId="0" fontId="28" fillId="0" borderId="6" xfId="0" applyNumberFormat="1" applyFont="1" applyBorder="1" applyAlignment="1">
      <alignment horizontal="center"/>
    </xf>
    <xf numFmtId="0" fontId="28" fillId="0" borderId="7" xfId="0" applyNumberFormat="1" applyFont="1" applyBorder="1" applyAlignment="1">
      <alignment horizontal="center"/>
    </xf>
    <xf numFmtId="0" fontId="28" fillId="0" borderId="14" xfId="0" applyNumberFormat="1" applyFont="1" applyBorder="1" applyAlignment="1">
      <alignment horizontal="left"/>
    </xf>
    <xf numFmtId="0" fontId="5" fillId="0" borderId="25" xfId="0" applyNumberFormat="1" applyFont="1" applyBorder="1" applyAlignment="1">
      <alignment horizontal="center" vertical="center"/>
    </xf>
    <xf numFmtId="0" fontId="28" fillId="0" borderId="44" xfId="0" applyNumberFormat="1" applyFont="1" applyBorder="1" applyAlignment="1">
      <alignment horizontal="center"/>
    </xf>
    <xf numFmtId="0" fontId="28" fillId="0" borderId="34" xfId="0" applyNumberFormat="1" applyFont="1" applyBorder="1" applyAlignment="1">
      <alignment horizontal="center"/>
    </xf>
    <xf numFmtId="0" fontId="28" fillId="0" borderId="66" xfId="0" applyNumberFormat="1" applyFont="1" applyBorder="1" applyAlignment="1">
      <alignment horizontal="center"/>
    </xf>
    <xf numFmtId="0" fontId="5" fillId="0" borderId="2" xfId="0" applyNumberFormat="1" applyFont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 vertical="center"/>
    </xf>
    <xf numFmtId="14" fontId="5" fillId="0" borderId="4" xfId="0" applyNumberFormat="1" applyFont="1" applyBorder="1" applyAlignment="1">
      <alignment horizontal="center" vertical="center"/>
    </xf>
    <xf numFmtId="14" fontId="5" fillId="0" borderId="1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12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14" fontId="5" fillId="0" borderId="12" xfId="0" applyNumberFormat="1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left" vertical="center" wrapText="1"/>
    </xf>
    <xf numFmtId="0" fontId="5" fillId="0" borderId="1" xfId="0" applyNumberFormat="1" applyFont="1" applyBorder="1" applyAlignment="1">
      <alignment horizontal="left" vertical="center" wrapText="1"/>
    </xf>
    <xf numFmtId="0" fontId="5" fillId="0" borderId="12" xfId="0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5" fillId="0" borderId="6" xfId="0" applyNumberFormat="1" applyFont="1" applyBorder="1" applyAlignment="1">
      <alignment horizontal="left" vertical="center" wrapText="1"/>
    </xf>
    <xf numFmtId="0" fontId="5" fillId="0" borderId="2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24" fillId="0" borderId="10" xfId="0" applyNumberFormat="1" applyFont="1" applyBorder="1" applyAlignment="1">
      <alignment horizontal="center"/>
    </xf>
    <xf numFmtId="0" fontId="5" fillId="0" borderId="14" xfId="0" applyNumberFormat="1" applyFont="1" applyBorder="1" applyAlignment="1">
      <alignment horizontal="center"/>
    </xf>
    <xf numFmtId="0" fontId="5" fillId="0" borderId="15" xfId="0" applyNumberFormat="1" applyFont="1" applyBorder="1" applyAlignment="1">
      <alignment horizontal="center"/>
    </xf>
    <xf numFmtId="0" fontId="5" fillId="0" borderId="5" xfId="0" applyNumberFormat="1" applyFont="1" applyBorder="1" applyAlignment="1">
      <alignment horizontal="center"/>
    </xf>
    <xf numFmtId="0" fontId="5" fillId="0" borderId="9" xfId="0" applyNumberFormat="1" applyFont="1" applyBorder="1" applyAlignment="1">
      <alignment horizontal="left" vertical="center" wrapText="1"/>
    </xf>
    <xf numFmtId="16" fontId="5" fillId="0" borderId="9" xfId="0" applyNumberFormat="1" applyFont="1" applyBorder="1" applyAlignment="1">
      <alignment horizontal="center" vertical="center"/>
    </xf>
    <xf numFmtId="2" fontId="33" fillId="0" borderId="8" xfId="5" applyNumberFormat="1" applyFont="1" applyBorder="1" applyAlignment="1">
      <alignment horizontal="center" vertical="center"/>
    </xf>
    <xf numFmtId="2" fontId="33" fillId="0" borderId="13" xfId="5" applyNumberFormat="1" applyFont="1" applyBorder="1" applyAlignment="1">
      <alignment horizontal="center" vertical="center"/>
    </xf>
    <xf numFmtId="0" fontId="37" fillId="0" borderId="0" xfId="5" applyFont="1" applyAlignment="1">
      <alignment horizontal="left" vertical="center" wrapText="1"/>
    </xf>
    <xf numFmtId="0" fontId="15" fillId="0" borderId="9" xfId="5" applyFont="1" applyBorder="1" applyAlignment="1">
      <alignment horizontal="center" vertical="center" wrapText="1"/>
    </xf>
    <xf numFmtId="0" fontId="34" fillId="0" borderId="9" xfId="5" applyFont="1" applyBorder="1" applyAlignment="1">
      <alignment horizontal="center" vertical="center" wrapText="1"/>
    </xf>
    <xf numFmtId="0" fontId="32" fillId="0" borderId="0" xfId="6" applyFont="1" applyBorder="1" applyAlignment="1">
      <alignment horizontal="left" vertical="center" wrapText="1"/>
    </xf>
    <xf numFmtId="0" fontId="32" fillId="0" borderId="0" xfId="6" applyFont="1" applyBorder="1" applyAlignment="1">
      <alignment horizontal="right" vertical="center"/>
    </xf>
    <xf numFmtId="2" fontId="33" fillId="3" borderId="8" xfId="5" applyNumberFormat="1" applyFont="1" applyFill="1" applyBorder="1" applyAlignment="1">
      <alignment horizontal="center" vertical="center"/>
    </xf>
    <xf numFmtId="2" fontId="33" fillId="3" borderId="13" xfId="5" applyNumberFormat="1" applyFont="1" applyFill="1" applyBorder="1" applyAlignment="1">
      <alignment horizontal="center" vertical="center"/>
    </xf>
    <xf numFmtId="0" fontId="33" fillId="0" borderId="9" xfId="5" applyFont="1" applyBorder="1" applyAlignment="1">
      <alignment horizontal="left" vertical="center" wrapText="1"/>
    </xf>
    <xf numFmtId="0" fontId="33" fillId="0" borderId="8" xfId="5" applyFont="1" applyBorder="1" applyAlignment="1">
      <alignment horizontal="center" vertical="center"/>
    </xf>
    <xf numFmtId="0" fontId="33" fillId="0" borderId="13" xfId="5" applyFont="1" applyBorder="1" applyAlignment="1">
      <alignment horizontal="center" vertical="center"/>
    </xf>
    <xf numFmtId="2" fontId="33" fillId="2" borderId="8" xfId="5" applyNumberFormat="1" applyFont="1" applyFill="1" applyBorder="1" applyAlignment="1">
      <alignment horizontal="center" vertical="center" wrapText="1"/>
    </xf>
    <xf numFmtId="2" fontId="33" fillId="2" borderId="13" xfId="5" applyNumberFormat="1" applyFont="1" applyFill="1" applyBorder="1" applyAlignment="1">
      <alignment horizontal="center" vertical="center" wrapText="1"/>
    </xf>
    <xf numFmtId="0" fontId="33" fillId="0" borderId="9" xfId="5" applyFont="1" applyBorder="1" applyAlignment="1">
      <alignment horizontal="left" vertical="top" wrapText="1"/>
    </xf>
    <xf numFmtId="0" fontId="5" fillId="0" borderId="3" xfId="5" applyFont="1" applyBorder="1" applyAlignment="1">
      <alignment horizontal="left" vertical="top" wrapText="1"/>
    </xf>
  </cellXfs>
  <cellStyles count="7">
    <cellStyle name="Обычный" xfId="0" builtinId="0"/>
    <cellStyle name="Обычный 2" xfId="1"/>
    <cellStyle name="Обычный 2 2" xfId="3"/>
    <cellStyle name="Обычный 3" xfId="4"/>
    <cellStyle name="Обычный 3 2" xfId="6"/>
    <cellStyle name="Обычный 4" xfId="5"/>
    <cellStyle name="Процентн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%20&#1092;&#1080;&#1085;&#1072;&#1085;&#1089;&#1086;&#1074;&#1086;&#1075;&#1086;%20&#1087;&#1083;&#1072;&#1085;&#1080;&#1088;&#1086;&#1074;&#1072;&#1085;&#1103;%20&#1082;&#1086;&#1085;&#1090;&#1088;&#1086;&#1083;&#1103;%20&#1080;%20&#1072;&#1085;&#1072;&#1083;&#1080;&#1079;&#1072;\&#1056;&#1077;&#1075;&#1083;&#1072;&#1084;&#1077;&#1085;&#1090;&#1099;_2007\&#1053;&#1072;%20&#1091;&#1090;&#1074;&#1077;&#1088;&#1078;&#1076;&#1077;&#1085;&#1080;&#1077;_23_04_07\&#1054;&#1090;&#1076;&#1077;&#1083;%20&#1092;&#1080;&#1085;&#1072;&#1085;&#1089;&#1086;&#1074;&#1086;&#1075;&#1086;%20&#1087;&#1083;&#1072;&#1085;&#1080;&#1088;&#1086;&#1074;&#1072;&#1085;&#1103;%20&#1082;&#1086;&#1085;&#1090;&#1088;&#1086;&#1083;&#1103;%20&#1080;%20&#1072;&#1085;&#1072;&#1083;&#1080;&#1079;&#1072;\&#1041;&#1080;&#1079;&#1085;&#1077;&#1089;&#1099;_2007(&#1085;)\&#1040;&#1083;&#1100;&#1073;&#1086;&#1084;&#1099;%20-%20&#1092;&#1072;&#1082;&#1090;\&#1040;&#1083;&#1100;&#1073;&#1086;&#1084;%20&#1054;&#1073;&#1097;&#1080;&#1081;%20-%20&#1096;&#1072;&#1073;&#1083;&#1086;&#10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/C0/C4/UK/Document%20Library/&#1070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БДР План (для заполн)"/>
      <sheetName val="Changes"/>
      <sheetName val="БДР Факт (для заполн)"/>
      <sheetName val="БДДС (для заполн)"/>
      <sheetName val="Кредиты займы собств.цб"/>
      <sheetName val="Баланс"/>
      <sheetName val="БДР (ю.л.)"/>
      <sheetName val="БДР (без вн.б.)"/>
      <sheetName val="БДР (вн.б.)"/>
      <sheetName val="БДР (вн.х.)"/>
      <sheetName val="БДДС (ю.л.)"/>
      <sheetName val="БДДС (вн.х.)"/>
      <sheetName val="БДДС (для конс)"/>
      <sheetName val="ОС НМА РБП ДБП"/>
      <sheetName val="Див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REN_X.1.1"/>
      <sheetName val="REN_X.1.2"/>
      <sheetName val="REN_X.1.3"/>
      <sheetName val="REN_5.1.5"/>
      <sheetName val="Параметры"/>
      <sheetName val="1.2.1"/>
      <sheetName val="2.2.4"/>
      <sheetName val="жилой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5">
          <cell r="E5" t="str">
            <v>1000 мелочей</v>
          </cell>
          <cell r="F5" t="str">
            <v>000000326</v>
          </cell>
          <cell r="W5" t="str">
            <v>Внутрихолдинговый</v>
          </cell>
          <cell r="X5">
            <v>1</v>
          </cell>
        </row>
        <row r="6">
          <cell r="E6" t="str">
            <v>Basly Management Limited</v>
          </cell>
          <cell r="F6">
            <v>100000001</v>
          </cell>
          <cell r="W6" t="str">
            <v>Внутрибизнесовый</v>
          </cell>
          <cell r="X6">
            <v>2</v>
          </cell>
        </row>
        <row r="7">
          <cell r="E7" t="str">
            <v>Berezville Investments Limited</v>
          </cell>
          <cell r="F7">
            <v>100000002</v>
          </cell>
        </row>
        <row r="8">
          <cell r="E8" t="str">
            <v xml:space="preserve">Electricity Distribution Management Limited </v>
          </cell>
          <cell r="F8">
            <v>100000003</v>
          </cell>
        </row>
        <row r="9">
          <cell r="E9" t="str">
            <v>Grangeville Management Limited</v>
          </cell>
          <cell r="F9">
            <v>100000004</v>
          </cell>
        </row>
        <row r="10">
          <cell r="E10" t="str">
            <v>Humgate Holdings Limited</v>
          </cell>
          <cell r="F10">
            <v>100000005</v>
          </cell>
        </row>
        <row r="11">
          <cell r="E11" t="str">
            <v>IDE Electricity Distribution Investments Limited (Кипр)</v>
          </cell>
          <cell r="F11">
            <v>100000006</v>
          </cell>
        </row>
        <row r="12">
          <cell r="E12" t="str">
            <v>IES-SAES, ДП</v>
          </cell>
          <cell r="F12">
            <v>100000007</v>
          </cell>
        </row>
        <row r="13">
          <cell r="E13" t="str">
            <v>Indville Management Limited</v>
          </cell>
          <cell r="F13">
            <v>100000008</v>
          </cell>
          <cell r="W13" t="str">
            <v>Долгосрочный</v>
          </cell>
        </row>
        <row r="14">
          <cell r="E14" t="str">
            <v>Inguri Management Limited</v>
          </cell>
          <cell r="F14">
            <v>100000009</v>
          </cell>
          <cell r="W14" t="str">
            <v>Краткосрочный</v>
          </cell>
        </row>
        <row r="15">
          <cell r="E15" t="str">
            <v>Integrated E. S. Finance Limited</v>
          </cell>
          <cell r="F15">
            <v>100000010</v>
          </cell>
          <cell r="W15" t="str">
            <v>Овердрафт</v>
          </cell>
        </row>
        <row r="16">
          <cell r="E16" t="str">
            <v>Integrated Energy Systems Limited (Belize)</v>
          </cell>
          <cell r="F16">
            <v>100000011</v>
          </cell>
        </row>
        <row r="17">
          <cell r="E17" t="str">
            <v>Integrated Energy Systems Limited (Cyprus)</v>
          </cell>
          <cell r="F17">
            <v>100000012</v>
          </cell>
        </row>
        <row r="18">
          <cell r="E18" t="str">
            <v>Junar Investments Limited</v>
          </cell>
          <cell r="F18">
            <v>100000013</v>
          </cell>
        </row>
        <row r="19">
          <cell r="E19" t="str">
            <v>Keeper Management Ltd.</v>
          </cell>
          <cell r="F19">
            <v>100000014</v>
          </cell>
          <cell r="W19" t="str">
            <v>Инвестиционные</v>
          </cell>
        </row>
        <row r="20">
          <cell r="E20" t="str">
            <v>Merol Trading Limited</v>
          </cell>
          <cell r="F20">
            <v>100000015</v>
          </cell>
          <cell r="W20" t="str">
            <v>Операционные</v>
          </cell>
        </row>
        <row r="21">
          <cell r="E21" t="str">
            <v>Narell Enterprises LTD</v>
          </cell>
          <cell r="F21">
            <v>100000016</v>
          </cell>
        </row>
        <row r="22">
          <cell r="E22" t="str">
            <v>Samsonia</v>
          </cell>
          <cell r="F22">
            <v>100000017</v>
          </cell>
        </row>
        <row r="23">
          <cell r="E23" t="str">
            <v>Sofiwood Investments Limited</v>
          </cell>
          <cell r="F23">
            <v>100000018</v>
          </cell>
        </row>
        <row r="24">
          <cell r="E24" t="str">
            <v>Thingol Universal  S.A.</v>
          </cell>
          <cell r="F24">
            <v>100000019</v>
          </cell>
        </row>
        <row r="25">
          <cell r="E25" t="str">
            <v>Turlin Management LTD</v>
          </cell>
          <cell r="F25">
            <v>100000020</v>
          </cell>
        </row>
        <row r="26">
          <cell r="E26" t="str">
            <v>Wilmington Investments Limited</v>
          </cell>
          <cell r="F26">
            <v>100000021</v>
          </cell>
        </row>
        <row r="27">
          <cell r="E27" t="str">
            <v>Zasio Enterprises LTD</v>
          </cell>
          <cell r="F27">
            <v>100000022</v>
          </cell>
        </row>
        <row r="28">
          <cell r="E28" t="str">
            <v>Абразив "Торговая компания ", ООО</v>
          </cell>
          <cell r="F28" t="str">
            <v>000000043</v>
          </cell>
        </row>
        <row r="29">
          <cell r="E29" t="str">
            <v>Абсолютъ, ООО</v>
          </cell>
          <cell r="F29">
            <v>100000023</v>
          </cell>
        </row>
        <row r="30">
          <cell r="E30" t="str">
            <v>Авант Авто</v>
          </cell>
          <cell r="F30" t="str">
            <v>000000359</v>
          </cell>
        </row>
        <row r="31">
          <cell r="E31" t="str">
            <v>Автогаз, ООО</v>
          </cell>
          <cell r="F31">
            <v>100000024</v>
          </cell>
        </row>
        <row r="32">
          <cell r="E32" t="str">
            <v>Автоэнергосервис</v>
          </cell>
          <cell r="F32" t="str">
            <v>000000371</v>
          </cell>
        </row>
        <row r="33">
          <cell r="E33" t="str">
            <v>АКАДЕМСЕРВИС</v>
          </cell>
          <cell r="F33" t="str">
            <v>000000383</v>
          </cell>
        </row>
        <row r="34">
          <cell r="E34" t="str">
            <v>Алтайские коммунальные системы, ОАО</v>
          </cell>
          <cell r="F34" t="str">
            <v>000000045</v>
          </cell>
        </row>
        <row r="35">
          <cell r="E35" t="str">
            <v>Алькон центр, ООО</v>
          </cell>
          <cell r="F35">
            <v>100000025</v>
          </cell>
        </row>
        <row r="36">
          <cell r="E36" t="str">
            <v>Альфа Техсервис</v>
          </cell>
          <cell r="F36" t="str">
            <v>000000396</v>
          </cell>
        </row>
        <row r="37">
          <cell r="E37" t="str">
            <v>Амурские коммунальные системы, ОАО</v>
          </cell>
          <cell r="F37" t="str">
            <v>000000046</v>
          </cell>
        </row>
        <row r="38">
          <cell r="E38" t="str">
            <v>Амурский КРЦ, ООО</v>
          </cell>
          <cell r="F38">
            <v>100000026</v>
          </cell>
        </row>
        <row r="39">
          <cell r="E39" t="str">
            <v>Аноров</v>
          </cell>
          <cell r="F39" t="str">
            <v>000000408</v>
          </cell>
        </row>
        <row r="40">
          <cell r="E40" t="str">
            <v>Аргон, ООО</v>
          </cell>
          <cell r="F40" t="str">
            <v>000000048</v>
          </cell>
        </row>
        <row r="41">
          <cell r="E41" t="str">
            <v>Аркостиль</v>
          </cell>
          <cell r="F41" t="str">
            <v>000000420</v>
          </cell>
        </row>
        <row r="42">
          <cell r="E42" t="str">
            <v>Артемовские КС, ОАО</v>
          </cell>
          <cell r="F42">
            <v>100000027</v>
          </cell>
        </row>
        <row r="43">
          <cell r="E43" t="str">
            <v>Архангельские КС, ОАО</v>
          </cell>
          <cell r="F43" t="str">
            <v>000000049</v>
          </cell>
        </row>
        <row r="44">
          <cell r="E44" t="str">
            <v>Асиновские КС, ОАО</v>
          </cell>
          <cell r="F44">
            <v>100000028</v>
          </cell>
        </row>
        <row r="45">
          <cell r="E45" t="str">
            <v>Астарта Дизайн стулия ООО</v>
          </cell>
          <cell r="F45" t="str">
            <v>000000433</v>
          </cell>
        </row>
        <row r="46">
          <cell r="E46" t="str">
            <v>Аструс, ООО</v>
          </cell>
          <cell r="F46">
            <v>100000029</v>
          </cell>
        </row>
        <row r="47">
          <cell r="E47" t="str">
            <v>Аэроклуб</v>
          </cell>
          <cell r="F47" t="str">
            <v>000000445</v>
          </cell>
        </row>
        <row r="48">
          <cell r="E48" t="str">
            <v>Балтик Бизнес Медиа</v>
          </cell>
          <cell r="F48" t="str">
            <v>000000458</v>
          </cell>
        </row>
        <row r="49">
          <cell r="E49" t="str">
            <v>Березниковский информационно-расчетный центр, ООО</v>
          </cell>
          <cell r="F49">
            <v>100000030</v>
          </cell>
        </row>
        <row r="50">
          <cell r="E50" t="str">
            <v>БизнесЛинк, ЗАО</v>
          </cell>
          <cell r="F50" t="str">
            <v>000000051</v>
          </cell>
        </row>
        <row r="51">
          <cell r="E51" t="str">
            <v>Бизнес-Сервис, ООО</v>
          </cell>
          <cell r="F51" t="str">
            <v>000000052</v>
          </cell>
        </row>
        <row r="52">
          <cell r="E52" t="str">
            <v>Бизнесэнерготрейд, ЗАО</v>
          </cell>
          <cell r="F52" t="str">
            <v>000000053</v>
          </cell>
        </row>
        <row r="53">
          <cell r="E53" t="str">
            <v>Биллинговый центр, ООО</v>
          </cell>
          <cell r="F53" t="str">
            <v>000000054</v>
          </cell>
        </row>
        <row r="54">
          <cell r="E54" t="str">
            <v>Боанд</v>
          </cell>
          <cell r="F54" t="str">
            <v>000000494</v>
          </cell>
        </row>
        <row r="55">
          <cell r="E55" t="str">
            <v>Бритиш Эруэйз Плс</v>
          </cell>
          <cell r="F55" t="str">
            <v>000000506</v>
          </cell>
        </row>
        <row r="56">
          <cell r="E56" t="str">
            <v xml:space="preserve">Брянские КС, ОАО   </v>
          </cell>
          <cell r="F56">
            <v>100000031</v>
          </cell>
        </row>
        <row r="57">
          <cell r="E57" t="str">
            <v>Бурятские коммунальные системы, ОАО</v>
          </cell>
          <cell r="F57" t="str">
            <v>000000055</v>
          </cell>
        </row>
        <row r="58">
          <cell r="E58" t="str">
            <v>ВВ-Консалтинг, ООО</v>
          </cell>
          <cell r="F58" t="str">
            <v>000000056</v>
          </cell>
        </row>
        <row r="59">
          <cell r="E59" t="str">
            <v>Веб Сервис</v>
          </cell>
          <cell r="F59" t="str">
            <v>000000519</v>
          </cell>
        </row>
        <row r="60">
          <cell r="E60" t="str">
            <v>Верещагиноэнерго-Сервис, ООО</v>
          </cell>
          <cell r="F60" t="str">
            <v>000000057</v>
          </cell>
        </row>
        <row r="61">
          <cell r="E61" t="str">
            <v>ВЕСТ, ООО</v>
          </cell>
          <cell r="F61">
            <v>100000032</v>
          </cell>
        </row>
        <row r="62">
          <cell r="E62" t="str">
            <v>Визард-Плюс</v>
          </cell>
          <cell r="F62" t="str">
            <v>000000531</v>
          </cell>
        </row>
        <row r="63">
          <cell r="E63" t="str">
            <v>Владимирская областная электросетевая компания, ОАО</v>
          </cell>
          <cell r="F63">
            <v>100000033</v>
          </cell>
        </row>
        <row r="64">
          <cell r="E64" t="str">
            <v>Владимирская энергосбытовая компания, ОАО</v>
          </cell>
          <cell r="F64">
            <v>100000034</v>
          </cell>
        </row>
        <row r="65">
          <cell r="E65" t="str">
            <v>Владимирские коммунальные системы, ОАО</v>
          </cell>
          <cell r="F65" t="str">
            <v>000000062</v>
          </cell>
        </row>
        <row r="66">
          <cell r="E66" t="str">
            <v>Владимирэнерго, ОАО</v>
          </cell>
          <cell r="F66">
            <v>100000035</v>
          </cell>
        </row>
        <row r="67">
          <cell r="E67" t="str">
            <v>Владимирэнергоремонт, ОАО</v>
          </cell>
          <cell r="F67">
            <v>100000036</v>
          </cell>
        </row>
        <row r="68">
          <cell r="E68" t="str">
            <v>Внешторгбанк Розничные услуги</v>
          </cell>
          <cell r="F68" t="str">
            <v>000000544</v>
          </cell>
        </row>
        <row r="69">
          <cell r="E69" t="str">
            <v>Волго-Вятские КС , ООО</v>
          </cell>
          <cell r="F69">
            <v>100000037</v>
          </cell>
        </row>
        <row r="70">
          <cell r="E70" t="str">
            <v>Волгоградские коммунальные системы, ОАО</v>
          </cell>
          <cell r="F70" t="str">
            <v>000000064</v>
          </cell>
        </row>
        <row r="71">
          <cell r="E71" t="str">
            <v>Востоксибэлектросетьстрой, ОАО</v>
          </cell>
          <cell r="F71" t="str">
            <v>000000065</v>
          </cell>
        </row>
        <row r="72">
          <cell r="E72" t="str">
            <v>Все для бухгалтера</v>
          </cell>
          <cell r="F72" t="str">
            <v>000000556</v>
          </cell>
        </row>
        <row r="73">
          <cell r="E73" t="str">
            <v>Г.Р.О.- Инвест, ООО</v>
          </cell>
          <cell r="F73" t="str">
            <v>000000067</v>
          </cell>
        </row>
        <row r="74">
          <cell r="E74" t="str">
            <v>Газинвест, ООО</v>
          </cell>
          <cell r="F74" t="str">
            <v>000000068</v>
          </cell>
        </row>
        <row r="75">
          <cell r="E75" t="str">
            <v>Газмонтаж, ЗАО</v>
          </cell>
          <cell r="F75" t="str">
            <v>000000069</v>
          </cell>
        </row>
        <row r="76">
          <cell r="E76" t="str">
            <v>Газотурбинные технологии</v>
          </cell>
          <cell r="F76" t="str">
            <v>000000568</v>
          </cell>
        </row>
        <row r="77">
          <cell r="E77" t="str">
            <v>Газпродукт-Екатеринбург, ООО</v>
          </cell>
          <cell r="F77">
            <v>100000038</v>
          </cell>
        </row>
        <row r="78">
          <cell r="E78" t="str">
            <v>Газраспредсеть, ОАО</v>
          </cell>
          <cell r="F78">
            <v>100000039</v>
          </cell>
        </row>
        <row r="79">
          <cell r="E79" t="str">
            <v>ГазСервис плюс, ОАО</v>
          </cell>
          <cell r="F79" t="str">
            <v>000000070</v>
          </cell>
        </row>
        <row r="80">
          <cell r="E80" t="str">
            <v>Газтэк, ЗАО</v>
          </cell>
          <cell r="F80" t="str">
            <v>000000071</v>
          </cell>
        </row>
        <row r="81">
          <cell r="E81" t="str">
            <v>Газэкс, ЗАО</v>
          </cell>
          <cell r="F81" t="str">
            <v>000000072</v>
          </cell>
        </row>
        <row r="82">
          <cell r="E82" t="str">
            <v>Газэкс-Менеджмент, ООО</v>
          </cell>
          <cell r="F82" t="str">
            <v>000000073</v>
          </cell>
        </row>
        <row r="83">
          <cell r="E83" t="str">
            <v>Газэкс-Украина, ООО</v>
          </cell>
          <cell r="F83">
            <v>100000040</v>
          </cell>
        </row>
        <row r="84">
          <cell r="E84" t="str">
            <v>ГАЗЭКС-Финанс, ООО</v>
          </cell>
          <cell r="F84">
            <v>100000041</v>
          </cell>
        </row>
        <row r="85">
          <cell r="E85" t="str">
            <v>Газэнергоресурс, ООО</v>
          </cell>
          <cell r="F85" t="str">
            <v>000000074</v>
          </cell>
        </row>
        <row r="86">
          <cell r="E86" t="str">
            <v>Гипрокоммунэнерго, ООО</v>
          </cell>
          <cell r="F86" t="str">
            <v>000000075</v>
          </cell>
        </row>
        <row r="87">
          <cell r="E87" t="str">
            <v>Гипрониигаз-МП</v>
          </cell>
          <cell r="F87" t="str">
            <v>000000580</v>
          </cell>
        </row>
        <row r="88">
          <cell r="E88" t="str">
            <v>Городское ОСБ 8586</v>
          </cell>
          <cell r="F88" t="str">
            <v>000000592</v>
          </cell>
        </row>
        <row r="89">
          <cell r="E89" t="str">
            <v>Горэлектросети, ОАО</v>
          </cell>
          <cell r="F89">
            <v>100000042</v>
          </cell>
        </row>
        <row r="90">
          <cell r="E90" t="str">
            <v>Горэлектросеть, ООО (Н.Серги)</v>
          </cell>
          <cell r="F90" t="str">
            <v>000000077</v>
          </cell>
        </row>
        <row r="91">
          <cell r="E91" t="str">
            <v>Горэлектросеть, Первоуральск, ОАО</v>
          </cell>
          <cell r="F91" t="str">
            <v>000000078</v>
          </cell>
        </row>
        <row r="92">
          <cell r="E92" t="str">
            <v>Горэнерго, ОАО</v>
          </cell>
          <cell r="F92">
            <v>100000043</v>
          </cell>
        </row>
        <row r="93">
          <cell r="E93" t="str">
            <v>Гостиница Центральная</v>
          </cell>
          <cell r="F93" t="str">
            <v>000000604</v>
          </cell>
        </row>
        <row r="94">
          <cell r="E94" t="str">
            <v>Гремячинскэнерго-Сервис, ООО</v>
          </cell>
          <cell r="F94" t="str">
            <v>000000079</v>
          </cell>
        </row>
        <row r="95">
          <cell r="E95" t="str">
            <v>Гугушина Наталья Николаевна</v>
          </cell>
          <cell r="F95" t="str">
            <v>000000616</v>
          </cell>
        </row>
        <row r="96">
          <cell r="E96" t="str">
            <v>ГУК "Новый дом", ООО</v>
          </cell>
          <cell r="F96">
            <v>100000044</v>
          </cell>
        </row>
        <row r="97">
          <cell r="E97" t="str">
            <v>ГУТЭК-Владимирcкой области, ЗАО</v>
          </cell>
          <cell r="F97" t="str">
            <v>000000273</v>
          </cell>
        </row>
        <row r="98">
          <cell r="E98" t="str">
            <v>Дальневосточная энергетическая управляющая компания – Коммунальные системы (ДВЭУК-КС), ОАО</v>
          </cell>
          <cell r="F98" t="str">
            <v>000000080</v>
          </cell>
        </row>
        <row r="99">
          <cell r="E99" t="str">
            <v>ДАМАСК</v>
          </cell>
          <cell r="F99" t="str">
            <v>000000628</v>
          </cell>
        </row>
        <row r="100">
          <cell r="E100" t="str">
            <v>Департамент ГУВД</v>
          </cell>
          <cell r="F100" t="str">
            <v>000000641</v>
          </cell>
        </row>
        <row r="101">
          <cell r="E101" t="str">
            <v>ДЖЭТКОМ</v>
          </cell>
          <cell r="F101" t="str">
            <v>000000653</v>
          </cell>
        </row>
        <row r="102">
          <cell r="E102" t="str">
            <v>ДИРЕКТ-ДИЗАЙН</v>
          </cell>
          <cell r="F102" t="str">
            <v>000000665</v>
          </cell>
        </row>
        <row r="103">
          <cell r="E103" t="str">
            <v>Днепрогаз, АО</v>
          </cell>
          <cell r="F103">
            <v>100000045</v>
          </cell>
        </row>
        <row r="104">
          <cell r="E104" t="str">
            <v>Домоуправление НИИ МП</v>
          </cell>
          <cell r="F104" t="str">
            <v>000000677</v>
          </cell>
        </row>
        <row r="105">
          <cell r="E105" t="str">
            <v>Донецкгоргаз, АО</v>
          </cell>
          <cell r="F105">
            <v>100000046</v>
          </cell>
        </row>
        <row r="106">
          <cell r="E106" t="str">
            <v>Донские коммунальные системы, ОАО</v>
          </cell>
          <cell r="F106" t="str">
            <v>000000092</v>
          </cell>
        </row>
        <row r="107">
          <cell r="E107" t="str">
            <v>Ежедневная городская газета "Н</v>
          </cell>
          <cell r="F107" t="str">
            <v>000000690</v>
          </cell>
        </row>
        <row r="108">
          <cell r="E108" t="str">
            <v>Екатеринбурггаз, ОАО</v>
          </cell>
          <cell r="F108">
            <v>100000047</v>
          </cell>
        </row>
        <row r="109">
          <cell r="E109" t="str">
            <v>Екатеринбургская сбытовая компания, ЗАО</v>
          </cell>
          <cell r="F109" t="str">
            <v>000000093</v>
          </cell>
        </row>
        <row r="110">
          <cell r="E110" t="str">
            <v>Запсибэлектросетьстрой, ОАО</v>
          </cell>
          <cell r="F110" t="str">
            <v>000000094</v>
          </cell>
        </row>
        <row r="111">
          <cell r="E111" t="str">
            <v>Ивановская энергосбытовая компания, ОАО</v>
          </cell>
          <cell r="F111">
            <v>100000048</v>
          </cell>
        </row>
        <row r="112">
          <cell r="E112" t="str">
            <v>Ижевскгаз,ОАО</v>
          </cell>
          <cell r="F112" t="str">
            <v>000000100</v>
          </cell>
        </row>
        <row r="113">
          <cell r="E113" t="str">
            <v>Издательский дом "Томский вестник", ЗАО</v>
          </cell>
          <cell r="F113" t="str">
            <v>000000101</v>
          </cell>
        </row>
        <row r="114">
          <cell r="E114" t="str">
            <v>Изолитэлектромашхозторг</v>
          </cell>
          <cell r="F114" t="str">
            <v>000000737</v>
          </cell>
        </row>
        <row r="115">
          <cell r="E115" t="str">
            <v>ИМКОМ, ЗАО</v>
          </cell>
          <cell r="F115" t="str">
            <v>000000102</v>
          </cell>
        </row>
        <row r="116">
          <cell r="E116" t="str">
            <v>Инвестпартнер, ООО</v>
          </cell>
          <cell r="F116">
            <v>100000049</v>
          </cell>
        </row>
        <row r="117">
          <cell r="E117" t="str">
            <v>ИНКОТЭК-Регион</v>
          </cell>
          <cell r="F117" t="str">
            <v>000000749</v>
          </cell>
        </row>
        <row r="118">
          <cell r="E118" t="str">
            <v>Институт фондового рынка и упр</v>
          </cell>
          <cell r="F118" t="str">
            <v>000000761</v>
          </cell>
        </row>
        <row r="119">
          <cell r="E119" t="str">
            <v>Интернет Решения ООО</v>
          </cell>
          <cell r="F119" t="str">
            <v>000000772</v>
          </cell>
        </row>
        <row r="120">
          <cell r="E120" t="str">
            <v>Инфосант, ООО</v>
          </cell>
          <cell r="F120" t="str">
            <v>000000103</v>
          </cell>
        </row>
        <row r="121">
          <cell r="E121" t="str">
            <v>ИП Беляев</v>
          </cell>
          <cell r="F121" t="str">
            <v>000000785</v>
          </cell>
        </row>
        <row r="122">
          <cell r="E122" t="str">
            <v>Иргиредмет</v>
          </cell>
          <cell r="F122" t="str">
            <v>000000797</v>
          </cell>
        </row>
        <row r="123">
          <cell r="E123" t="str">
            <v>Иркутскоблгаз, ОАО</v>
          </cell>
          <cell r="F123" t="str">
            <v>000000104</v>
          </cell>
        </row>
        <row r="124">
          <cell r="E124" t="str">
            <v xml:space="preserve">Иркутскэнергострой, ЗАО </v>
          </cell>
          <cell r="F124">
            <v>100000050</v>
          </cell>
        </row>
        <row r="125">
          <cell r="E125" t="str">
            <v>Исант</v>
          </cell>
          <cell r="F125" t="str">
            <v>000000809</v>
          </cell>
        </row>
        <row r="126">
          <cell r="E126" t="str">
            <v>ИТ Энерго-Консалт, ООО</v>
          </cell>
          <cell r="F126" t="str">
            <v>000000106</v>
          </cell>
        </row>
        <row r="127">
          <cell r="E127" t="str">
            <v>Калужские КС, ОАО</v>
          </cell>
          <cell r="F127" t="str">
            <v>000000107</v>
          </cell>
        </row>
        <row r="128">
          <cell r="E128" t="str">
            <v>КБ-Трест, ООО</v>
          </cell>
          <cell r="F128" t="str">
            <v>000000110</v>
          </cell>
        </row>
        <row r="129">
          <cell r="E129" t="str">
            <v>Квартет и К</v>
          </cell>
          <cell r="F129" t="str">
            <v>000000821</v>
          </cell>
        </row>
        <row r="130">
          <cell r="E130" t="str">
            <v>Кировводоканал, ООО</v>
          </cell>
          <cell r="F130" t="str">
            <v>000000111</v>
          </cell>
        </row>
        <row r="131">
          <cell r="E131" t="str">
            <v>Кировградмежрайгаз, ОАО</v>
          </cell>
          <cell r="F131" t="str">
            <v>000000112</v>
          </cell>
        </row>
        <row r="132">
          <cell r="E132" t="str">
            <v>Кировские коммунальные системы, ОАО</v>
          </cell>
          <cell r="F132" t="str">
            <v>000000114</v>
          </cell>
        </row>
        <row r="133">
          <cell r="E133" t="str">
            <v>Кировэнерго, ОАО</v>
          </cell>
          <cell r="F133">
            <v>100000051</v>
          </cell>
        </row>
        <row r="134">
          <cell r="E134" t="str">
            <v>Кировэнергосбыт, ОАО</v>
          </cell>
          <cell r="F134">
            <v>100000052</v>
          </cell>
        </row>
        <row r="135">
          <cell r="E135" t="str">
            <v>Классик-Лайн</v>
          </cell>
          <cell r="F135" t="str">
            <v>000000833</v>
          </cell>
        </row>
        <row r="136">
          <cell r="E136" t="str">
            <v>Ковровская энергетическая компания, ОАО</v>
          </cell>
          <cell r="F136" t="str">
            <v>000000117</v>
          </cell>
        </row>
        <row r="137">
          <cell r="E137" t="str">
            <v>Коми Алюминий, ЗАО</v>
          </cell>
          <cell r="F137" t="str">
            <v>000000845</v>
          </cell>
        </row>
        <row r="138">
          <cell r="E138" t="str">
            <v xml:space="preserve">Коми энергосбытовая компания, ОАО </v>
          </cell>
          <cell r="F138">
            <v>100000053</v>
          </cell>
        </row>
        <row r="139">
          <cell r="E139" t="str">
            <v>Комиэнерго, ОАО</v>
          </cell>
          <cell r="F139">
            <v>100000054</v>
          </cell>
        </row>
        <row r="140">
          <cell r="E140" t="str">
            <v>Коммунэнергогаз, ООО</v>
          </cell>
          <cell r="F140">
            <v>100000055</v>
          </cell>
        </row>
        <row r="141">
          <cell r="E141" t="str">
            <v>Комплексные ТелеСистемы, ООО</v>
          </cell>
          <cell r="F141" t="str">
            <v>000000119</v>
          </cell>
        </row>
        <row r="142">
          <cell r="E142" t="str">
            <v>Комплексный расчетный центр, ООО</v>
          </cell>
          <cell r="F142" t="str">
            <v>000000120</v>
          </cell>
        </row>
        <row r="143">
          <cell r="E143" t="str">
            <v>Комтек-Компьютерз</v>
          </cell>
          <cell r="F143" t="str">
            <v>000000857</v>
          </cell>
        </row>
        <row r="144">
          <cell r="E144" t="str">
            <v>Комэнерго, ЗАО</v>
          </cell>
          <cell r="F144" t="str">
            <v>000000121</v>
          </cell>
        </row>
        <row r="145">
          <cell r="E145" t="str">
            <v>Конференс энд Бизнес Сервис</v>
          </cell>
          <cell r="F145" t="str">
            <v>000000869</v>
          </cell>
        </row>
        <row r="146">
          <cell r="E146" t="str">
            <v>Краснотурьинскмежрайгаз, ОАО</v>
          </cell>
          <cell r="F146" t="str">
            <v>000000123</v>
          </cell>
        </row>
        <row r="147">
          <cell r="E147" t="str">
            <v>Красноуральскмежрайгаз, ОАО</v>
          </cell>
          <cell r="F147" t="str">
            <v>000000124</v>
          </cell>
        </row>
        <row r="148">
          <cell r="E148" t="str">
            <v>Криворожгаз, АО</v>
          </cell>
          <cell r="F148">
            <v>100000056</v>
          </cell>
        </row>
        <row r="149">
          <cell r="E149" t="str">
            <v>КРЦ-Прикамье, ОАО</v>
          </cell>
          <cell r="F149">
            <v>100000057</v>
          </cell>
        </row>
        <row r="150">
          <cell r="E150" t="str">
            <v>КРЦ-Удмуртия, ООО</v>
          </cell>
          <cell r="F150">
            <v>100000058</v>
          </cell>
        </row>
        <row r="151">
          <cell r="E151" t="str">
            <v>КС Камчатки, ОАО</v>
          </cell>
          <cell r="F151">
            <v>100000059</v>
          </cell>
        </row>
        <row r="152">
          <cell r="E152" t="str">
            <v>Курганоблгаз, ОАО</v>
          </cell>
          <cell r="F152" t="str">
            <v>000000125</v>
          </cell>
        </row>
        <row r="153">
          <cell r="E153" t="str">
            <v>Курские КС, ОАО</v>
          </cell>
          <cell r="F153" t="str">
            <v>000000126</v>
          </cell>
        </row>
        <row r="154">
          <cell r="E154" t="str">
            <v>Кушвмежрайгаз, ОАО</v>
          </cell>
          <cell r="F154" t="str">
            <v>000000127</v>
          </cell>
        </row>
        <row r="155">
          <cell r="E155" t="str">
            <v>КЭC-Ульяновская водопроводная компания, ООО</v>
          </cell>
          <cell r="F155" t="str">
            <v>000000128</v>
          </cell>
        </row>
        <row r="156">
          <cell r="E156" t="str">
            <v>КЭC-Ульяновская электросетевая компания, ООО</v>
          </cell>
          <cell r="F156" t="str">
            <v>000000129</v>
          </cell>
        </row>
        <row r="157">
          <cell r="E157" t="str">
            <v>КЭС Финансы, ООО</v>
          </cell>
          <cell r="F157" t="str">
            <v>000000130</v>
          </cell>
        </row>
        <row r="158">
          <cell r="E158" t="str">
            <v>КЭС Холдинг, ООО</v>
          </cell>
          <cell r="F158" t="str">
            <v>000000131</v>
          </cell>
        </row>
        <row r="159">
          <cell r="E159" t="str">
            <v>КЭС, ЗАО</v>
          </cell>
          <cell r="F159" t="str">
            <v>000000301</v>
          </cell>
        </row>
        <row r="160">
          <cell r="E160" t="str">
            <v>КЭСК-Мультиэнергетика, ООО</v>
          </cell>
          <cell r="F160" t="str">
            <v>000000133</v>
          </cell>
        </row>
        <row r="161">
          <cell r="E161" t="str">
            <v>КЭС-Мультиэнергетика, ЗАО</v>
          </cell>
          <cell r="F161" t="str">
            <v>000000134</v>
          </cell>
        </row>
        <row r="162">
          <cell r="E162" t="str">
            <v>КЭС-Прикамье, ОАО</v>
          </cell>
          <cell r="F162" t="str">
            <v>000000135</v>
          </cell>
        </row>
        <row r="163">
          <cell r="E163" t="str">
            <v>КЭС-Производство, ООО</v>
          </cell>
          <cell r="F163" t="str">
            <v>000000136</v>
          </cell>
        </row>
        <row r="164">
          <cell r="E164" t="str">
            <v>КЭС-Развитие, ООО</v>
          </cell>
          <cell r="F164" t="str">
            <v>000000137</v>
          </cell>
        </row>
        <row r="165">
          <cell r="E165" t="str">
            <v>КЭС-Трейдинг, ООО</v>
          </cell>
          <cell r="F165" t="str">
            <v>000000138</v>
          </cell>
        </row>
        <row r="166">
          <cell r="E166" t="str">
            <v>КЭС-Удмуртии, ООО</v>
          </cell>
          <cell r="F166" t="str">
            <v>000000139</v>
          </cell>
        </row>
        <row r="167">
          <cell r="E167" t="str">
            <v>КЭС-Ульяновская тепловая компания, ООО</v>
          </cell>
          <cell r="F167" t="str">
            <v>000000140</v>
          </cell>
        </row>
        <row r="168">
          <cell r="E168" t="str">
            <v>КЭС-Энергетические решения, ООО</v>
          </cell>
          <cell r="F168" t="str">
            <v>000000141</v>
          </cell>
        </row>
        <row r="169">
          <cell r="E169" t="str">
            <v>КЭС-ЭнергоСтройИнжиниринг, Гмбх</v>
          </cell>
          <cell r="F169" t="str">
            <v>000000142</v>
          </cell>
        </row>
        <row r="170">
          <cell r="E170" t="str">
            <v>КЭС-ЭнергоСтройИнжиниринг, ЗАО</v>
          </cell>
          <cell r="F170" t="str">
            <v>000000143</v>
          </cell>
        </row>
        <row r="171">
          <cell r="E171" t="str">
            <v xml:space="preserve">КЭС-ЭнергоСтройИнжиниринг, С.А.Р.Л. </v>
          </cell>
          <cell r="F171">
            <v>100000060</v>
          </cell>
        </row>
        <row r="172">
          <cell r="E172" t="str">
            <v>Ладент, ООО</v>
          </cell>
          <cell r="F172">
            <v>100000061</v>
          </cell>
        </row>
        <row r="173">
          <cell r="E173" t="str">
            <v>Лантан Лазер</v>
          </cell>
          <cell r="F173" t="str">
            <v>000000917</v>
          </cell>
        </row>
        <row r="174">
          <cell r="E174" t="str">
            <v>Ленинградские областные коммунальные системы» (ЗАО «ЛОКС»), ЗАО</v>
          </cell>
          <cell r="F174" t="str">
            <v>000000144</v>
          </cell>
        </row>
        <row r="175">
          <cell r="E175" t="str">
            <v>ЛизингГрупп, ООО</v>
          </cell>
          <cell r="F175" t="str">
            <v>000000145</v>
          </cell>
        </row>
        <row r="176">
          <cell r="E176" t="str">
            <v>Ломоносовский фарфоровый завод</v>
          </cell>
          <cell r="F176" t="str">
            <v>000000929</v>
          </cell>
        </row>
        <row r="177">
          <cell r="E177" t="str">
            <v>Лучегорские КС, ОАО</v>
          </cell>
          <cell r="F177">
            <v>100000062</v>
          </cell>
        </row>
        <row r="178">
          <cell r="E178" t="str">
            <v>Магистральная электрическая сеть Республики Коми, ОАО</v>
          </cell>
          <cell r="F178">
            <v>100000063</v>
          </cell>
        </row>
        <row r="179">
          <cell r="E179" t="str">
            <v>МаИС, ЗАО</v>
          </cell>
          <cell r="F179" t="str">
            <v>000000147</v>
          </cell>
        </row>
        <row r="180">
          <cell r="E180" t="str">
            <v>Мариэнерго, ОАО</v>
          </cell>
          <cell r="F180">
            <v>100000064</v>
          </cell>
        </row>
        <row r="181">
          <cell r="E181" t="str">
            <v>Марьинорощинское отделение 7981/01347 г. Москва</v>
          </cell>
          <cell r="F181" t="str">
            <v>000000951</v>
          </cell>
        </row>
        <row r="182">
          <cell r="E182" t="str">
            <v>МГУ им. М.В. Ломоносова</v>
          </cell>
          <cell r="F182" t="str">
            <v>000000963</v>
          </cell>
        </row>
        <row r="183">
          <cell r="E183" t="str">
            <v>Мега-Строй-Арсенал, ООО</v>
          </cell>
          <cell r="F183" t="str">
            <v>000000149</v>
          </cell>
        </row>
        <row r="184">
          <cell r="E184" t="str">
            <v>Мегафинанс, ООО</v>
          </cell>
          <cell r="F184">
            <v>100000065</v>
          </cell>
        </row>
        <row r="185">
          <cell r="E185" t="str">
            <v>Межрегиональная снабженческая компания, ЗАО</v>
          </cell>
          <cell r="F185" t="str">
            <v>000000150</v>
          </cell>
        </row>
        <row r="186">
          <cell r="E186" t="str">
            <v>Межрегиональная энергосбытовая компания, ООО</v>
          </cell>
          <cell r="F186" t="str">
            <v>000000151</v>
          </cell>
        </row>
        <row r="187">
          <cell r="E187" t="str">
            <v>Мерол Трейдинг Лимитед</v>
          </cell>
          <cell r="F187" t="str">
            <v>000000975</v>
          </cell>
        </row>
        <row r="188">
          <cell r="E188" t="str">
            <v>МОО "Институт проблем РР"</v>
          </cell>
          <cell r="F188" t="str">
            <v>000000999</v>
          </cell>
        </row>
        <row r="189">
          <cell r="E189" t="str">
            <v>Мосэнергокомплекс, ООО</v>
          </cell>
          <cell r="F189">
            <v>100000066</v>
          </cell>
        </row>
        <row r="190">
          <cell r="E190" t="str">
            <v>М-Регион, ООО</v>
          </cell>
          <cell r="F190" t="str">
            <v>000000152</v>
          </cell>
        </row>
        <row r="191">
          <cell r="E191" t="str">
            <v>МСС</v>
          </cell>
          <cell r="F191" t="str">
            <v>000001011</v>
          </cell>
        </row>
        <row r="192">
          <cell r="E192" t="str">
            <v>МЭК-Электросталь, ОАО</v>
          </cell>
          <cell r="F192">
            <v>100000067</v>
          </cell>
        </row>
        <row r="193">
          <cell r="E193" t="str">
            <v>Надвоицкая энергетическая компания, ООО</v>
          </cell>
          <cell r="F193" t="str">
            <v>000000153</v>
          </cell>
        </row>
        <row r="194">
          <cell r="E194" t="str">
            <v>Наяда</v>
          </cell>
          <cell r="F194" t="str">
            <v>000001023</v>
          </cell>
        </row>
        <row r="195">
          <cell r="E195" t="str">
            <v>Невьянскменжрайгаз, ОАО</v>
          </cell>
          <cell r="F195" t="str">
            <v>000000154</v>
          </cell>
        </row>
        <row r="196">
          <cell r="E196" t="str">
            <v>Нижегородская сбытовая компания, ОАО</v>
          </cell>
          <cell r="F196">
            <v>100000068</v>
          </cell>
        </row>
        <row r="197">
          <cell r="E197" t="str">
            <v>Нижегородская энергоремонтная компания, ОАО</v>
          </cell>
          <cell r="F197">
            <v>100000069</v>
          </cell>
        </row>
        <row r="198">
          <cell r="E198" t="str">
            <v>Нижегородские КС, ОАО</v>
          </cell>
          <cell r="F198" t="str">
            <v>000000160</v>
          </cell>
        </row>
        <row r="199">
          <cell r="E199" t="str">
            <v>Нижний Тагилмежрайгаз, ОАО</v>
          </cell>
          <cell r="F199" t="str">
            <v>000000161</v>
          </cell>
        </row>
        <row r="200">
          <cell r="E200" t="str">
            <v>Нижновэнерго, ОАО</v>
          </cell>
          <cell r="F200">
            <v>100000070</v>
          </cell>
        </row>
        <row r="201">
          <cell r="E201" t="str">
            <v>НИИТЭХИМ</v>
          </cell>
          <cell r="F201" t="str">
            <v>000001035</v>
          </cell>
        </row>
        <row r="202">
          <cell r="E202" t="str">
            <v>Новейшие ТехнологииОАО</v>
          </cell>
          <cell r="F202" t="str">
            <v>000000163</v>
          </cell>
        </row>
        <row r="203">
          <cell r="E203" t="str">
            <v>Новогор, ЗАО</v>
          </cell>
          <cell r="F203">
            <v>100000071</v>
          </cell>
        </row>
        <row r="204">
          <cell r="E204" t="str">
            <v>Новогор-Воронеж, ООО</v>
          </cell>
          <cell r="F204">
            <v>100000072</v>
          </cell>
        </row>
        <row r="205">
          <cell r="E205" t="str">
            <v>Новогор-Прикамье, ООО</v>
          </cell>
          <cell r="F205">
            <v>100000073</v>
          </cell>
        </row>
        <row r="206">
          <cell r="E206" t="str">
            <v>Новогор-Тюмень, ООО</v>
          </cell>
          <cell r="F206">
            <v>100000074</v>
          </cell>
        </row>
        <row r="207">
          <cell r="E207" t="str">
            <v>Новороссийская топливно-энергетическая компания" (НовоТЭК), ООО</v>
          </cell>
          <cell r="F207">
            <v>100000075</v>
          </cell>
        </row>
        <row r="208">
          <cell r="E208" t="str">
            <v>Новороссийский КРЦ, ООО</v>
          </cell>
          <cell r="F208">
            <v>100000076</v>
          </cell>
        </row>
        <row r="209">
          <cell r="E209" t="str">
            <v>Ноябрьскгаздобыча</v>
          </cell>
          <cell r="F209" t="str">
            <v>000001047</v>
          </cell>
        </row>
        <row r="210">
          <cell r="E210" t="str">
            <v>Ноябрьскэлектросетьстрой, ОАО</v>
          </cell>
          <cell r="F210" t="str">
            <v>000000164</v>
          </cell>
        </row>
        <row r="211">
          <cell r="E211" t="str">
            <v>Объединенная лизинговая компания, ООО</v>
          </cell>
          <cell r="F211" t="str">
            <v>000000165</v>
          </cell>
        </row>
        <row r="212">
          <cell r="E212" t="str">
            <v>Объединенная промышленная редакция</v>
          </cell>
          <cell r="F212" t="str">
            <v>000001058</v>
          </cell>
        </row>
        <row r="213">
          <cell r="E213" t="str">
            <v>ОЛК (Энергетика), ООО</v>
          </cell>
          <cell r="F213" t="str">
            <v>000000166</v>
          </cell>
        </row>
        <row r="214">
          <cell r="E214" t="str">
            <v>ООО"Ихаус"</v>
          </cell>
          <cell r="F214" t="str">
            <v>000001067</v>
          </cell>
        </row>
        <row r="215">
          <cell r="E215" t="str">
            <v>Оптима, ЗАО</v>
          </cell>
          <cell r="F215" t="str">
            <v>000000167</v>
          </cell>
        </row>
        <row r="216">
          <cell r="E216" t="str">
            <v>Оренбургские КС, ОАО</v>
          </cell>
          <cell r="F216" t="str">
            <v>000000168</v>
          </cell>
        </row>
        <row r="217">
          <cell r="E217" t="str">
            <v>Оренбургэнергосбыт, ОАО</v>
          </cell>
          <cell r="F217">
            <v>100000077</v>
          </cell>
        </row>
        <row r="218">
          <cell r="E218" t="str">
            <v>Отделение по ЗАО УФК по г. Москве (ФГУ ФИПС</v>
          </cell>
          <cell r="F218" t="str">
            <v>000001079</v>
          </cell>
        </row>
        <row r="219">
          <cell r="E219" t="str">
            <v>Паритет</v>
          </cell>
          <cell r="F219" t="str">
            <v>000001091</v>
          </cell>
        </row>
        <row r="220">
          <cell r="E220" t="str">
            <v>Партизанские КС, ОАО</v>
          </cell>
          <cell r="F220">
            <v>100000078</v>
          </cell>
        </row>
        <row r="221">
          <cell r="E221" t="str">
            <v>Пен Клуб</v>
          </cell>
          <cell r="F221" t="str">
            <v>000001103</v>
          </cell>
        </row>
        <row r="222">
          <cell r="E222" t="str">
            <v>Пензенская энергоремонтная компания, ОАО</v>
          </cell>
          <cell r="F222">
            <v>100000079</v>
          </cell>
        </row>
        <row r="223">
          <cell r="E223" t="str">
            <v>Пензенская энергосбытовая компания, ОАО</v>
          </cell>
          <cell r="F223">
            <v>100000080</v>
          </cell>
        </row>
        <row r="224">
          <cell r="E224" t="str">
            <v>Первоуральскгаз, ОАО</v>
          </cell>
          <cell r="F224" t="str">
            <v>000000176</v>
          </cell>
        </row>
        <row r="225">
          <cell r="E225" t="str">
            <v>Передовые технологии, ООО</v>
          </cell>
          <cell r="F225" t="str">
            <v>000000177</v>
          </cell>
        </row>
        <row r="226">
          <cell r="E226" t="str">
            <v>Пересвет, ООО</v>
          </cell>
          <cell r="F226">
            <v>100000081</v>
          </cell>
        </row>
        <row r="227">
          <cell r="E227" t="str">
            <v>Пермская магистральная сетевая компания, ОАО</v>
          </cell>
          <cell r="F227">
            <v>100000082</v>
          </cell>
        </row>
        <row r="228">
          <cell r="E228" t="str">
            <v>Пермская сетевая компания, ЗАО</v>
          </cell>
          <cell r="F228">
            <v>100000083</v>
          </cell>
        </row>
        <row r="229">
          <cell r="E229" t="str">
            <v>Пермская теплосетевая компания, ООО</v>
          </cell>
          <cell r="F229">
            <v>100000084</v>
          </cell>
        </row>
        <row r="230">
          <cell r="E230" t="str">
            <v>Пермская Теплоэнергетическая Компания, ЗАО</v>
          </cell>
          <cell r="F230" t="str">
            <v>000000180</v>
          </cell>
        </row>
        <row r="231">
          <cell r="E231" t="str">
            <v xml:space="preserve">Пермская энергосбытовая компания, ОАО </v>
          </cell>
          <cell r="F231">
            <v>100000085</v>
          </cell>
        </row>
        <row r="232">
          <cell r="E232" t="str">
            <v>Пермские КС, ОАО</v>
          </cell>
          <cell r="F232" t="str">
            <v>000000183</v>
          </cell>
        </row>
        <row r="233">
          <cell r="E233" t="str">
            <v>Пермэнерго, ОАО</v>
          </cell>
          <cell r="F233">
            <v>100000086</v>
          </cell>
        </row>
        <row r="234">
          <cell r="E234" t="str">
            <v>ПермЭнергоКомплекс, ООО</v>
          </cell>
          <cell r="F234" t="str">
            <v>000000185</v>
          </cell>
        </row>
        <row r="235">
          <cell r="E235" t="str">
            <v>Пермэнергоремонт, ОАО</v>
          </cell>
          <cell r="F235">
            <v>100000087</v>
          </cell>
        </row>
        <row r="236">
          <cell r="E236" t="str">
            <v>Пермэнергоспецремонт, ОАО</v>
          </cell>
          <cell r="F236">
            <v>100000088</v>
          </cell>
        </row>
        <row r="237">
          <cell r="E237" t="str">
            <v>Петрозаводские коммунальные системы, ОАО</v>
          </cell>
          <cell r="F237" t="str">
            <v>000000188</v>
          </cell>
        </row>
        <row r="238">
          <cell r="E238" t="str">
            <v>Полевскоймежрайгаз, ОАО</v>
          </cell>
          <cell r="F238" t="str">
            <v>000000190</v>
          </cell>
        </row>
        <row r="239">
          <cell r="E239" t="str">
            <v>ПОЛЕТ-ХРОНОС</v>
          </cell>
          <cell r="F239" t="str">
            <v>000001124</v>
          </cell>
        </row>
        <row r="240">
          <cell r="E240" t="str">
            <v>Правовед</v>
          </cell>
          <cell r="F240" t="str">
            <v>000001136</v>
          </cell>
        </row>
        <row r="241">
          <cell r="E241" t="str">
            <v>Продалить</v>
          </cell>
          <cell r="F241" t="str">
            <v>000001148</v>
          </cell>
        </row>
        <row r="242">
          <cell r="E242" t="str">
            <v>Проектно-технологическое бюро, ЗАО***</v>
          </cell>
          <cell r="F242">
            <v>100000089</v>
          </cell>
        </row>
        <row r="243">
          <cell r="E243" t="str">
            <v>Профессиональный центр оценк и</v>
          </cell>
          <cell r="F243" t="str">
            <v>000001160</v>
          </cell>
        </row>
        <row r="244">
          <cell r="E244" t="str">
            <v>Ревдагазсервис, ОАО</v>
          </cell>
          <cell r="F244" t="str">
            <v>000000193</v>
          </cell>
        </row>
        <row r="245">
          <cell r="E245" t="str">
            <v>Региональная снабженческая компания, ООО</v>
          </cell>
          <cell r="F245">
            <v>100000090</v>
          </cell>
        </row>
        <row r="246">
          <cell r="E246" t="str">
            <v>Региональная управляющая компания Дом-Прикамье" (г.Пермь), ООО</v>
          </cell>
          <cell r="F246" t="str">
            <v>000000194</v>
          </cell>
        </row>
        <row r="247">
          <cell r="E247" t="str">
            <v>Региональная управляющая компания УльяновскДомСервиc, ООО</v>
          </cell>
          <cell r="F247" t="str">
            <v>000000195</v>
          </cell>
        </row>
        <row r="248">
          <cell r="E248" t="str">
            <v xml:space="preserve">Регионгазхолдинг, ОАО </v>
          </cell>
          <cell r="F248">
            <v>100000091</v>
          </cell>
        </row>
        <row r="249">
          <cell r="E249" t="str">
            <v>Регионэнергосбыт, ООО</v>
          </cell>
          <cell r="F249">
            <v>100000092</v>
          </cell>
        </row>
        <row r="250">
          <cell r="E250" t="str">
            <v>Редакция газеты "Звезда"</v>
          </cell>
          <cell r="F250" t="str">
            <v>000001183</v>
          </cell>
        </row>
        <row r="251">
          <cell r="E251" t="str">
            <v xml:space="preserve">Ремикс-Групп, ООО </v>
          </cell>
          <cell r="F251">
            <v>100000093</v>
          </cell>
        </row>
        <row r="252">
          <cell r="E252" t="str">
            <v>Ресурстрансгаз, ООО</v>
          </cell>
          <cell r="F252">
            <v>100000094</v>
          </cell>
        </row>
        <row r="253">
          <cell r="E253" t="str">
            <v>РКС Инвест, ОАО</v>
          </cell>
          <cell r="F253" t="str">
            <v>000000197</v>
          </cell>
        </row>
        <row r="254">
          <cell r="E254" t="str">
            <v>РКС, ОАО</v>
          </cell>
          <cell r="F254" t="str">
            <v>000000302</v>
          </cell>
        </row>
        <row r="255">
          <cell r="E255" t="str">
            <v>РКС-Светодизайн, ООО</v>
          </cell>
          <cell r="F255" t="str">
            <v>000000198</v>
          </cell>
        </row>
        <row r="256">
          <cell r="E256" t="str">
            <v>Росинка-2</v>
          </cell>
          <cell r="F256" t="str">
            <v>000001207</v>
          </cell>
        </row>
        <row r="257">
          <cell r="E257" t="str">
            <v>Ростовводоканал, ОАО</v>
          </cell>
          <cell r="F257" t="str">
            <v>000000199</v>
          </cell>
        </row>
        <row r="258">
          <cell r="E258" t="str">
            <v>Ростовэнерго, ОАО</v>
          </cell>
          <cell r="F258">
            <v>100000095</v>
          </cell>
        </row>
        <row r="259">
          <cell r="E259" t="str">
            <v>Роял-Консалт, ООО</v>
          </cell>
          <cell r="F259" t="str">
            <v>000000201</v>
          </cell>
        </row>
        <row r="260">
          <cell r="E260" t="str">
            <v>РСК(Региональная сетевая компания), ОАО</v>
          </cell>
          <cell r="F260" t="str">
            <v>000000202</v>
          </cell>
        </row>
        <row r="261">
          <cell r="E261" t="str">
            <v>РТК, ООО</v>
          </cell>
          <cell r="F261" t="str">
            <v>000000203</v>
          </cell>
        </row>
        <row r="262">
          <cell r="E262" t="str">
            <v>Рубин, ОАО</v>
          </cell>
          <cell r="F262" t="str">
            <v>000000204</v>
          </cell>
        </row>
        <row r="263">
          <cell r="E263" t="str">
            <v>РусМедиаГрупп</v>
          </cell>
          <cell r="F263" t="str">
            <v>000001220</v>
          </cell>
        </row>
        <row r="264">
          <cell r="E264" t="str">
            <v>РЭКС, ООО</v>
          </cell>
          <cell r="F264">
            <v>100000096</v>
          </cell>
        </row>
        <row r="265">
          <cell r="E265" t="str">
            <v>Рязанские КС, ОАО</v>
          </cell>
          <cell r="F265" t="str">
            <v>000000205</v>
          </cell>
        </row>
        <row r="266">
          <cell r="E266" t="str">
            <v>Сайменсгруп</v>
          </cell>
          <cell r="F266" t="str">
            <v>000001232</v>
          </cell>
        </row>
        <row r="267">
          <cell r="E267" t="str">
            <v>Самарские КС, ОАО</v>
          </cell>
          <cell r="F267" t="str">
            <v>000000169</v>
          </cell>
        </row>
        <row r="268">
          <cell r="E268" t="str">
            <v>Санкт-Петербуржские  коммунальные системы, ОАО</v>
          </cell>
          <cell r="F268" t="str">
            <v>000000206</v>
          </cell>
        </row>
        <row r="269">
          <cell r="E269" t="str">
            <v>Саратовские КС, ОАО</v>
          </cell>
          <cell r="F269" t="str">
            <v>000000207</v>
          </cell>
        </row>
        <row r="270">
          <cell r="E270" t="str">
            <v>Сахалинская коммунальная компания, ОАО</v>
          </cell>
          <cell r="F270">
            <v>100000097</v>
          </cell>
        </row>
        <row r="271">
          <cell r="E271" t="str">
            <v>Свердл Обл Агенство полит.инф</v>
          </cell>
          <cell r="F271" t="str">
            <v>000001245</v>
          </cell>
        </row>
        <row r="272">
          <cell r="E272" t="str">
            <v>Свердловская энергосервисная компания, ОАО</v>
          </cell>
          <cell r="F272">
            <v>100000098</v>
          </cell>
        </row>
        <row r="273">
          <cell r="E273" t="str">
            <v>Свердловские  магистральные сети, ОАО</v>
          </cell>
          <cell r="F273">
            <v>100000099</v>
          </cell>
        </row>
        <row r="274">
          <cell r="E274" t="str">
            <v>Свердловские коммунальные системы, ОАО</v>
          </cell>
          <cell r="F274" t="str">
            <v>000000212</v>
          </cell>
        </row>
        <row r="275">
          <cell r="E275" t="str">
            <v>Свердловскоблгаз,ОАО</v>
          </cell>
          <cell r="F275" t="str">
            <v>000000213</v>
          </cell>
        </row>
        <row r="276">
          <cell r="E276" t="str">
            <v>Свердловэлектроремонт, ОАО</v>
          </cell>
          <cell r="F276">
            <v>100000100</v>
          </cell>
        </row>
        <row r="277">
          <cell r="E277" t="str">
            <v>Свердловэнерго, АО</v>
          </cell>
          <cell r="F277">
            <v>100000101</v>
          </cell>
        </row>
        <row r="278">
          <cell r="E278" t="str">
            <v>Свердловэнерго, АО</v>
          </cell>
          <cell r="F278">
            <v>100000102</v>
          </cell>
        </row>
        <row r="279">
          <cell r="E279" t="str">
            <v>Свердловэнергосбыт, ОАО</v>
          </cell>
          <cell r="F279">
            <v>100000103</v>
          </cell>
        </row>
        <row r="280">
          <cell r="E280" t="str">
            <v>СВЭКО(Свердловская энергетическая компания), ЗАО</v>
          </cell>
          <cell r="F280" t="str">
            <v>000000217</v>
          </cell>
        </row>
        <row r="281">
          <cell r="E281" t="str">
            <v>СГ-Авто, ООО</v>
          </cell>
          <cell r="F281" t="str">
            <v>000000218</v>
          </cell>
        </row>
        <row r="282">
          <cell r="E282" t="str">
            <v>СГ-Авто-ВСК, ООО</v>
          </cell>
          <cell r="F282" t="str">
            <v>000000219</v>
          </cell>
        </row>
        <row r="283">
          <cell r="E283" t="str">
            <v>СГ-Инвест, ОАО</v>
          </cell>
          <cell r="F283" t="str">
            <v>000000220</v>
          </cell>
        </row>
        <row r="284">
          <cell r="E284" t="str">
            <v>СГ-Трейд, ООО</v>
          </cell>
          <cell r="F284" t="str">
            <v>000000221</v>
          </cell>
        </row>
        <row r="285">
          <cell r="E285" t="str">
            <v>СГ-Трейд, ООО (Москва)</v>
          </cell>
          <cell r="F285" t="str">
            <v>000000222</v>
          </cell>
        </row>
        <row r="286">
          <cell r="E286" t="str">
            <v>Северный морской путь</v>
          </cell>
          <cell r="F286" t="str">
            <v>000001255</v>
          </cell>
        </row>
        <row r="287">
          <cell r="E287" t="str">
            <v>Серовмежрайгаз, ОАО</v>
          </cell>
          <cell r="F287" t="str">
            <v>000000224</v>
          </cell>
        </row>
        <row r="288">
          <cell r="E288" t="str">
            <v>СибирьГазСервис, ОАО</v>
          </cell>
          <cell r="F288" t="str">
            <v>000000226</v>
          </cell>
        </row>
        <row r="289">
          <cell r="E289" t="str">
            <v>Сибэлектросетьстрой, ОАО</v>
          </cell>
          <cell r="F289" t="str">
            <v>000000227</v>
          </cell>
        </row>
        <row r="290">
          <cell r="E290" t="str">
            <v>Ситиком</v>
          </cell>
          <cell r="F290" t="str">
            <v>000001278</v>
          </cell>
        </row>
        <row r="291">
          <cell r="E291" t="str">
            <v>Смоленские КС, ОАО</v>
          </cell>
          <cell r="F291" t="str">
            <v>000000228</v>
          </cell>
        </row>
        <row r="292">
          <cell r="E292" t="str">
            <v>Созвездие энергетических решений, ООО</v>
          </cell>
          <cell r="F292">
            <v>100000104</v>
          </cell>
        </row>
        <row r="293">
          <cell r="E293" t="str">
            <v>СофтИнформКомплект</v>
          </cell>
          <cell r="F293" t="str">
            <v>000001302</v>
          </cell>
        </row>
        <row r="294">
          <cell r="E294" t="str">
            <v>Социальная ответственность, ООО</v>
          </cell>
          <cell r="F294" t="str">
            <v>000000229</v>
          </cell>
        </row>
        <row r="295">
          <cell r="E295" t="str">
            <v>Среднерусский банк Сбербанка России (Операционное</v>
          </cell>
          <cell r="F295" t="str">
            <v>000001315</v>
          </cell>
        </row>
        <row r="296">
          <cell r="E296" t="str">
            <v>Среднеуральская газовая компания, ООО</v>
          </cell>
          <cell r="F296" t="str">
            <v>000000230</v>
          </cell>
        </row>
        <row r="297">
          <cell r="E297" t="str">
            <v>Сток-Экспресс, ООО</v>
          </cell>
          <cell r="F297" t="str">
            <v>000000231</v>
          </cell>
        </row>
        <row r="298">
          <cell r="E298" t="str">
            <v>Стратегические бизнес-системы, ООО</v>
          </cell>
          <cell r="F298" t="str">
            <v>000000232</v>
          </cell>
        </row>
        <row r="299">
          <cell r="E299" t="str">
            <v>Стройгазсервис, ООО</v>
          </cell>
          <cell r="F299" t="str">
            <v>000000233</v>
          </cell>
        </row>
        <row r="300">
          <cell r="E300" t="str">
            <v>Стройпроект, ООО</v>
          </cell>
          <cell r="F300">
            <v>100000105</v>
          </cell>
        </row>
        <row r="301">
          <cell r="E301" t="str">
            <v>Стройтехресурс, ЗАО</v>
          </cell>
          <cell r="F301" t="str">
            <v>000000234</v>
          </cell>
        </row>
        <row r="302">
          <cell r="E302" t="str">
            <v>СтройТрансСофт</v>
          </cell>
          <cell r="F302" t="str">
            <v>000001327</v>
          </cell>
        </row>
        <row r="303">
          <cell r="E303" t="str">
            <v>Тагилгазкомплект, ООО</v>
          </cell>
          <cell r="F303" t="str">
            <v>000000235</v>
          </cell>
        </row>
        <row r="304">
          <cell r="E304" t="str">
            <v>ТАЙМ-ЛАГ</v>
          </cell>
          <cell r="F304" t="str">
            <v>000001339</v>
          </cell>
        </row>
        <row r="305">
          <cell r="E305" t="str">
            <v>Тамбовводоканал, ОАО</v>
          </cell>
          <cell r="F305">
            <v>100000106</v>
          </cell>
        </row>
        <row r="306">
          <cell r="E306" t="str">
            <v>Тамбовские коммунальные системы, ОАО</v>
          </cell>
          <cell r="F306" t="str">
            <v>000000236</v>
          </cell>
        </row>
        <row r="307">
          <cell r="E307" t="str">
            <v>ТВ Город, ООО</v>
          </cell>
          <cell r="F307">
            <v>100000107</v>
          </cell>
        </row>
        <row r="308">
          <cell r="E308" t="str">
            <v>Тверская водопроводная компания, ООО</v>
          </cell>
          <cell r="F308" t="str">
            <v>000000237</v>
          </cell>
        </row>
        <row r="309">
          <cell r="E309" t="str">
            <v>Тверская теплоснабжающая компания, ООО</v>
          </cell>
          <cell r="F309" t="str">
            <v>000000238</v>
          </cell>
        </row>
        <row r="310">
          <cell r="E310" t="str">
            <v>Тверская управляющая компания, ООО</v>
          </cell>
          <cell r="F310">
            <v>100000108</v>
          </cell>
        </row>
        <row r="311">
          <cell r="E311" t="str">
            <v>Тверские коммунальные системы, ОАО</v>
          </cell>
          <cell r="F311" t="str">
            <v>000000239</v>
          </cell>
        </row>
        <row r="312">
          <cell r="E312" t="str">
            <v>Тверьуправдом, ООО</v>
          </cell>
          <cell r="F312" t="str">
            <v>000000240</v>
          </cell>
        </row>
        <row r="313">
          <cell r="E313" t="str">
            <v>ТД "Новогор-Прикамье"</v>
          </cell>
          <cell r="F313">
            <v>100000109</v>
          </cell>
        </row>
        <row r="314">
          <cell r="E314" t="str">
            <v>ТД "Факел", ООО</v>
          </cell>
          <cell r="F314">
            <v>100000110</v>
          </cell>
        </row>
        <row r="315">
          <cell r="E315" t="str">
            <v>Телемеханик, ООО</v>
          </cell>
          <cell r="F315" t="str">
            <v>000000244</v>
          </cell>
        </row>
        <row r="316">
          <cell r="E316" t="str">
            <v>Терра, ООО</v>
          </cell>
          <cell r="F316" t="str">
            <v>000000245</v>
          </cell>
        </row>
        <row r="317">
          <cell r="E317" t="str">
            <v>Технология комфорта, ООО</v>
          </cell>
          <cell r="F317" t="str">
            <v>000000246</v>
          </cell>
        </row>
        <row r="318">
          <cell r="E318" t="str">
            <v>ТехноЭнергия</v>
          </cell>
          <cell r="F318" t="str">
            <v>000001363</v>
          </cell>
        </row>
        <row r="319">
          <cell r="E319" t="str">
            <v>Техэксперт, ООО</v>
          </cell>
          <cell r="F319" t="str">
            <v>000000247</v>
          </cell>
        </row>
        <row r="320">
          <cell r="E320" t="str">
            <v>ТИКС, ОАО</v>
          </cell>
          <cell r="F320" t="str">
            <v>000000248</v>
          </cell>
        </row>
        <row r="321">
          <cell r="E321" t="str">
            <v>Томская теплогенерирующая компания, ОАО</v>
          </cell>
          <cell r="F321">
            <v>100000111</v>
          </cell>
        </row>
        <row r="322">
          <cell r="E322" t="str">
            <v>Томскводоканал, ОАО</v>
          </cell>
          <cell r="F322">
            <v>100000112</v>
          </cell>
        </row>
        <row r="323">
          <cell r="E323" t="str">
            <v>Томские коммунальные системы, ОАО</v>
          </cell>
          <cell r="F323" t="str">
            <v>000000249</v>
          </cell>
        </row>
        <row r="324">
          <cell r="E324" t="str">
            <v>Томский КРЦ, ООО</v>
          </cell>
          <cell r="F324">
            <v>100000113</v>
          </cell>
        </row>
        <row r="325">
          <cell r="E325" t="str">
            <v>Томсктеплосеть, ОАО</v>
          </cell>
          <cell r="F325">
            <v>100000114</v>
          </cell>
        </row>
        <row r="326">
          <cell r="E326" t="str">
            <v>Топ Клин</v>
          </cell>
          <cell r="F326" t="str">
            <v>000001375</v>
          </cell>
        </row>
        <row r="327">
          <cell r="E327" t="str">
            <v>Трансгазсервис, ООО</v>
          </cell>
          <cell r="F327" t="str">
            <v>000000250</v>
          </cell>
        </row>
        <row r="328">
          <cell r="E328" t="str">
            <v>Транс-Шоу Тур</v>
          </cell>
          <cell r="F328" t="str">
            <v>000001388</v>
          </cell>
        </row>
        <row r="329">
          <cell r="E329" t="str">
            <v>Трейдсистем, ООО</v>
          </cell>
          <cell r="F329" t="str">
            <v>000000251</v>
          </cell>
        </row>
        <row r="330">
          <cell r="E330" t="str">
            <v>Триумф, ООО</v>
          </cell>
          <cell r="F330">
            <v>100000115</v>
          </cell>
        </row>
        <row r="331">
          <cell r="E331" t="str">
            <v>Тюменские коммунальные системы, ОАО</v>
          </cell>
          <cell r="F331" t="str">
            <v>000000252</v>
          </cell>
        </row>
        <row r="332">
          <cell r="E332" t="str">
            <v>Удмуртгаз, ОАО</v>
          </cell>
          <cell r="F332">
            <v>100000116</v>
          </cell>
        </row>
        <row r="333">
          <cell r="E333" t="str">
            <v>Удмуртская энергосбытовая компания, ОАО</v>
          </cell>
          <cell r="F333">
            <v>100000117</v>
          </cell>
        </row>
        <row r="334">
          <cell r="E334" t="str">
            <v>Удмуртские газовые сети, ООО</v>
          </cell>
          <cell r="F334">
            <v>100000118</v>
          </cell>
        </row>
        <row r="335">
          <cell r="E335" t="str">
            <v>Удмуртские коммунальные сиcтемы, ОАО</v>
          </cell>
          <cell r="F335" t="str">
            <v>000000257</v>
          </cell>
        </row>
        <row r="336">
          <cell r="E336" t="str">
            <v>Удмуртэнерго, ОАО</v>
          </cell>
          <cell r="F336">
            <v>100000119</v>
          </cell>
        </row>
        <row r="337">
          <cell r="E337" t="str">
            <v>Удмуртэнерго, ОАО</v>
          </cell>
          <cell r="F337">
            <v>100000120</v>
          </cell>
        </row>
        <row r="338">
          <cell r="E338" t="str">
            <v>УкрТрейдГаз, ООО</v>
          </cell>
          <cell r="F338">
            <v>100000121</v>
          </cell>
        </row>
        <row r="339">
          <cell r="E339" t="str">
            <v>УниверсалЭкспо, ЗАО</v>
          </cell>
          <cell r="F339" t="str">
            <v>000000259</v>
          </cell>
        </row>
        <row r="340">
          <cell r="E340" t="str">
            <v>Уникс, ЗАО</v>
          </cell>
          <cell r="F340" t="str">
            <v>000000260</v>
          </cell>
        </row>
        <row r="341">
          <cell r="E341" t="str">
            <v>Уорд Хауэл Интернэшнл</v>
          </cell>
          <cell r="F341" t="str">
            <v>000001411</v>
          </cell>
        </row>
        <row r="342">
          <cell r="E342" t="str">
            <v>Управляющая компания "Тамбовский коммунальный стандарт", ООО</v>
          </cell>
          <cell r="F342">
            <v>100000122</v>
          </cell>
        </row>
        <row r="343">
          <cell r="E343" t="str">
            <v>УралГазСервис, ЗАО</v>
          </cell>
          <cell r="F343" t="str">
            <v>000000265</v>
          </cell>
        </row>
        <row r="344">
          <cell r="E344" t="str">
            <v>Уралгазстрой, ООО</v>
          </cell>
          <cell r="F344" t="str">
            <v>000000266</v>
          </cell>
        </row>
        <row r="345">
          <cell r="E345" t="str">
            <v>Уралдомсервис, ООО</v>
          </cell>
          <cell r="F345" t="str">
            <v>000000267</v>
          </cell>
        </row>
        <row r="346">
          <cell r="E346" t="str">
            <v>Уралиндустрия, ООО</v>
          </cell>
          <cell r="F346" t="str">
            <v>000000268</v>
          </cell>
        </row>
        <row r="347">
          <cell r="E347" t="str">
            <v>Уралцентр, ЗАО</v>
          </cell>
          <cell r="F347" t="str">
            <v>000000269</v>
          </cell>
        </row>
        <row r="348">
          <cell r="E348" t="str">
            <v>Уральская торгово-промышленная палата</v>
          </cell>
          <cell r="F348" t="str">
            <v>000001423</v>
          </cell>
        </row>
        <row r="349">
          <cell r="E349" t="str">
            <v>Уральские газовые сети, ОАО</v>
          </cell>
          <cell r="F349" t="str">
            <v>000000270</v>
          </cell>
        </row>
        <row r="350">
          <cell r="E350" t="str">
            <v>Уральские инфраструктурные технологии, ООО</v>
          </cell>
          <cell r="F350" t="str">
            <v>000000271</v>
          </cell>
        </row>
        <row r="351">
          <cell r="E351" t="str">
            <v>Уралэнергосервис, ООО</v>
          </cell>
          <cell r="F351" t="str">
            <v>000000272</v>
          </cell>
        </row>
        <row r="352">
          <cell r="E352" t="str">
            <v>УУК, ООО</v>
          </cell>
          <cell r="F352">
            <v>100000123</v>
          </cell>
        </row>
        <row r="353">
          <cell r="E353" t="str">
            <v xml:space="preserve">Учетно-финансовый Сервис, ООО </v>
          </cell>
          <cell r="F353" t="str">
            <v>000000905</v>
          </cell>
        </row>
        <row r="354">
          <cell r="E354" t="str">
            <v>Фаворит</v>
          </cell>
          <cell r="F354" t="str">
            <v>000001435</v>
          </cell>
        </row>
        <row r="355">
          <cell r="E355" t="str">
            <v>Федеральный центр продаж, ЗАО</v>
          </cell>
          <cell r="F355" t="str">
            <v>000000274</v>
          </cell>
        </row>
        <row r="356">
          <cell r="E356" t="str">
            <v>Ферра, ООО</v>
          </cell>
          <cell r="F356" t="str">
            <v>000000275</v>
          </cell>
        </row>
        <row r="357">
          <cell r="E357" t="str">
            <v>Финкорп, ООО</v>
          </cell>
          <cell r="F357" t="str">
            <v>000000276</v>
          </cell>
        </row>
        <row r="358">
          <cell r="E358" t="str">
            <v>Финрезерв, ООО</v>
          </cell>
          <cell r="F358">
            <v>100000124</v>
          </cell>
        </row>
        <row r="359">
          <cell r="E359" t="str">
            <v>фирма Лира</v>
          </cell>
          <cell r="F359" t="str">
            <v>000001459</v>
          </cell>
        </row>
        <row r="360">
          <cell r="E360" t="str">
            <v>ФОРМУЛА</v>
          </cell>
          <cell r="F360" t="str">
            <v>000001471</v>
          </cell>
        </row>
        <row r="361">
          <cell r="E361" t="str">
            <v>ФСТ.com, ООО</v>
          </cell>
          <cell r="F361" t="str">
            <v>000000277</v>
          </cell>
        </row>
        <row r="362">
          <cell r="E362" t="str">
            <v>Харьковгаз, АО</v>
          </cell>
          <cell r="F362">
            <v>100000125</v>
          </cell>
        </row>
        <row r="363">
          <cell r="E363" t="str">
            <v>Харьковгоргаз, АО</v>
          </cell>
          <cell r="F363">
            <v>100000126</v>
          </cell>
        </row>
        <row r="364">
          <cell r="E364" t="str">
            <v>Харьковский</v>
          </cell>
          <cell r="F364" t="str">
            <v>000001483</v>
          </cell>
        </row>
        <row r="365">
          <cell r="E365" t="str">
            <v>Центр дополнительного образования "Эксперт"</v>
          </cell>
          <cell r="F365" t="str">
            <v>000001496</v>
          </cell>
        </row>
        <row r="366">
          <cell r="E366" t="str">
            <v>Центр Регион Инвест, ООО</v>
          </cell>
          <cell r="F366">
            <v>100000127</v>
          </cell>
        </row>
        <row r="367">
          <cell r="E367" t="str">
            <v>Центр-СБК, ООО</v>
          </cell>
          <cell r="F367">
            <v>100000128</v>
          </cell>
        </row>
        <row r="368">
          <cell r="E368" t="str">
            <v>Челгаз-Проект, ООО</v>
          </cell>
          <cell r="F368" t="str">
            <v>000000278</v>
          </cell>
        </row>
        <row r="369">
          <cell r="E369" t="str">
            <v>Челгаз-Промэксплуатация, ООО</v>
          </cell>
          <cell r="F369" t="str">
            <v>000000279</v>
          </cell>
        </row>
        <row r="370">
          <cell r="E370" t="str">
            <v>Челгазтранс, ООО</v>
          </cell>
          <cell r="F370" t="str">
            <v>000000280</v>
          </cell>
        </row>
        <row r="371">
          <cell r="E371" t="str">
            <v>Челгаз-Электрозащита, ООО</v>
          </cell>
          <cell r="F371" t="str">
            <v>000000281</v>
          </cell>
        </row>
        <row r="372">
          <cell r="E372" t="str">
            <v>Челябинскгоргаз, ОАО</v>
          </cell>
          <cell r="F372" t="str">
            <v>000000282</v>
          </cell>
        </row>
        <row r="373">
          <cell r="E373" t="str">
            <v>Читаоблгаз, ОАО</v>
          </cell>
          <cell r="F373" t="str">
            <v>000000283</v>
          </cell>
        </row>
        <row r="374">
          <cell r="E374" t="str">
            <v>Читинские коммунальные системы, ОАО</v>
          </cell>
          <cell r="F374" t="str">
            <v>000000284</v>
          </cell>
        </row>
        <row r="375">
          <cell r="E375" t="str">
            <v>ЧОП " Система безопасности  ОАО РКС, ООО</v>
          </cell>
          <cell r="F375" t="str">
            <v>000000012</v>
          </cell>
        </row>
        <row r="376">
          <cell r="E376" t="str">
            <v>ЧП Долгих Сергей Владмимрович</v>
          </cell>
          <cell r="F376" t="str">
            <v>000001508</v>
          </cell>
        </row>
        <row r="377">
          <cell r="E377" t="str">
            <v>Чувашские коммунальные системы, ОАО</v>
          </cell>
          <cell r="F377" t="str">
            <v>000000285</v>
          </cell>
        </row>
        <row r="378">
          <cell r="E378" t="str">
            <v>Школа менеджмента</v>
          </cell>
          <cell r="F378" t="str">
            <v>000001532</v>
          </cell>
        </row>
        <row r="379">
          <cell r="E379" t="str">
            <v>Шумихамежрайгаз, ООО</v>
          </cell>
          <cell r="F379">
            <v>100000129</v>
          </cell>
        </row>
        <row r="380">
          <cell r="E380" t="str">
            <v>Эй-Джи-Эй Менеджемент Лимитед</v>
          </cell>
          <cell r="F380" t="str">
            <v>000001544</v>
          </cell>
        </row>
        <row r="381">
          <cell r="E381" t="str">
            <v>ЭКМО, ЗАО</v>
          </cell>
          <cell r="F381" t="str">
            <v>000000286</v>
          </cell>
        </row>
        <row r="382">
          <cell r="E382" t="str">
            <v>ЭКМО-Пермь, ЗАО</v>
          </cell>
          <cell r="F382" t="str">
            <v>000000287</v>
          </cell>
        </row>
        <row r="383">
          <cell r="E383" t="str">
            <v>ЭКО-Газ, ООО</v>
          </cell>
          <cell r="F383">
            <v>100000130</v>
          </cell>
        </row>
        <row r="384">
          <cell r="E384" t="str">
            <v>ЭКСПОИНДУСТРИЯ ООО</v>
          </cell>
          <cell r="F384" t="str">
            <v>000001556</v>
          </cell>
        </row>
        <row r="385">
          <cell r="E385" t="str">
            <v>Электросетьпроект, ЗАО</v>
          </cell>
          <cell r="F385" t="str">
            <v>000000288</v>
          </cell>
        </row>
        <row r="386">
          <cell r="E386" t="str">
            <v>ЭЛКОНВ Компания ООО</v>
          </cell>
          <cell r="F386" t="str">
            <v>000001568</v>
          </cell>
        </row>
        <row r="387">
          <cell r="E387" t="str">
            <v>Энергокомкомплект, ООО</v>
          </cell>
          <cell r="F387" t="str">
            <v>000000289</v>
          </cell>
        </row>
        <row r="388">
          <cell r="E388" t="str">
            <v>Энергокомплекс, ООО</v>
          </cell>
          <cell r="F388" t="str">
            <v>000000290</v>
          </cell>
        </row>
        <row r="389">
          <cell r="E389" t="str">
            <v>Энергокомфорт Тверь", ООО</v>
          </cell>
          <cell r="F389" t="str">
            <v>000000291</v>
          </cell>
        </row>
        <row r="390">
          <cell r="E390" t="str">
            <v>Энергокомфорт" Амур", ООО</v>
          </cell>
          <cell r="F390" t="str">
            <v>000000013</v>
          </cell>
        </row>
        <row r="391">
          <cell r="E391" t="str">
            <v>Энергокомфорт" Владимир", ООО</v>
          </cell>
          <cell r="F391" t="str">
            <v>000000014</v>
          </cell>
        </row>
        <row r="392">
          <cell r="E392" t="str">
            <v>Энергокомфорт" Дон", ООО</v>
          </cell>
          <cell r="F392" t="str">
            <v>000000015</v>
          </cell>
        </row>
        <row r="393">
          <cell r="E393" t="str">
            <v>Энергокомфорт" Карелия", ООО</v>
          </cell>
          <cell r="F393" t="str">
            <v>000000016</v>
          </cell>
        </row>
        <row r="394">
          <cell r="E394" t="str">
            <v>Энергокомфорт" Киров", ООО</v>
          </cell>
          <cell r="F394" t="str">
            <v>000000017</v>
          </cell>
        </row>
        <row r="395">
          <cell r="E395" t="str">
            <v>Энергокомфорт" Сибирь", ООО</v>
          </cell>
          <cell r="F395" t="str">
            <v>000000018</v>
          </cell>
        </row>
        <row r="396">
          <cell r="E396" t="str">
            <v>Энергокомфорт" Тамбов", ООО</v>
          </cell>
          <cell r="F396" t="str">
            <v>000000019</v>
          </cell>
        </row>
        <row r="397">
          <cell r="E397" t="str">
            <v>Энергокомфорт" Удмуртия", ООО</v>
          </cell>
          <cell r="F397" t="str">
            <v>000000020</v>
          </cell>
        </row>
        <row r="398">
          <cell r="E398" t="str">
            <v>Энергоконсалт, ООО</v>
          </cell>
          <cell r="F398" t="str">
            <v>000000292</v>
          </cell>
        </row>
        <row r="399">
          <cell r="E399" t="str">
            <v>Энергоремонт, ОАО</v>
          </cell>
          <cell r="F399" t="str">
            <v>000001580</v>
          </cell>
        </row>
        <row r="400">
          <cell r="E400" t="str">
            <v>Энергосбыт Ростовэнерго, ОАО</v>
          </cell>
          <cell r="F400">
            <v>100000131</v>
          </cell>
        </row>
        <row r="401">
          <cell r="E401" t="str">
            <v>ЭнергоСтрой-Финанс, ООО</v>
          </cell>
          <cell r="F401">
            <v>100000132</v>
          </cell>
        </row>
        <row r="402">
          <cell r="E402" t="str">
            <v>Энергоэксплуатация, ООО</v>
          </cell>
          <cell r="F402" t="str">
            <v>000000295</v>
          </cell>
        </row>
        <row r="403">
          <cell r="E403" t="str">
            <v>Юниаструм, ООО</v>
          </cell>
          <cell r="F403" t="str">
            <v>000000296</v>
          </cell>
        </row>
        <row r="404">
          <cell r="E404" t="str">
            <v>Юнис, ООО</v>
          </cell>
          <cell r="F404" t="str">
            <v>000000297</v>
          </cell>
        </row>
        <row r="405">
          <cell r="E405" t="str">
            <v>Юнитрейд, ООО</v>
          </cell>
          <cell r="F405">
            <v>100000133</v>
          </cell>
        </row>
        <row r="406">
          <cell r="E406" t="str">
            <v>ЮрисЪ, ЗАО</v>
          </cell>
          <cell r="F406">
            <v>100000134</v>
          </cell>
        </row>
        <row r="407">
          <cell r="E407" t="str">
            <v>ЮРЛИТ</v>
          </cell>
          <cell r="F407" t="str">
            <v>000001592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БДР План (для заполн)"/>
      <sheetName val="Changes"/>
      <sheetName val="БДР Факт (для заполн)"/>
      <sheetName val="БДДС (для заполн)"/>
      <sheetName val="Кредиты займы собств.цб"/>
      <sheetName val="Баланс"/>
      <sheetName val="БДР (ю.л.)"/>
      <sheetName val="БДР (без вн.б.)"/>
      <sheetName val="БДР (вн.б.)"/>
      <sheetName val="БДР (вн.х.)"/>
      <sheetName val="БДДС (ю.л.)"/>
      <sheetName val="БДДС (вн.х.)"/>
      <sheetName val="БДДС (для конс)"/>
      <sheetName val="ОС НМА РБП ДБП"/>
      <sheetName val="Див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REN_X.1.1"/>
      <sheetName val="REN_X.1.2"/>
      <sheetName val="REN_X.1.3"/>
      <sheetName val="REN_5.1.5"/>
      <sheetName val="Параметры"/>
      <sheetName val="2_2_4"/>
      <sheetName val="строки_балансаДК"/>
      <sheetName val="строки_балансаФЗ"/>
      <sheetName val="Доход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5">
          <cell r="AM5" t="str">
            <v>В</v>
          </cell>
          <cell r="AN5" t="str">
            <v>Выплаты</v>
          </cell>
          <cell r="AO5">
            <v>57</v>
          </cell>
          <cell r="AP5">
            <v>1</v>
          </cell>
        </row>
        <row r="6">
          <cell r="AM6" t="str">
            <v>В-1</v>
          </cell>
          <cell r="AN6" t="str">
            <v>Материалы</v>
          </cell>
          <cell r="AO6">
            <v>58</v>
          </cell>
          <cell r="AP6">
            <v>1</v>
          </cell>
        </row>
        <row r="7">
          <cell r="AM7" t="str">
            <v>В-10</v>
          </cell>
          <cell r="AN7" t="str">
            <v>Расходы по проектам (АИР)</v>
          </cell>
          <cell r="AO7">
            <v>333</v>
          </cell>
        </row>
        <row r="8">
          <cell r="AM8" t="str">
            <v>В-11</v>
          </cell>
          <cell r="AN8" t="str">
            <v>Налоги и сборы</v>
          </cell>
          <cell r="AO8">
            <v>190</v>
          </cell>
          <cell r="AP8">
            <v>1</v>
          </cell>
        </row>
        <row r="9">
          <cell r="AM9" t="str">
            <v>В-1-1</v>
          </cell>
          <cell r="AN9" t="str">
            <v>Строительные материалы</v>
          </cell>
          <cell r="AO9">
            <v>59</v>
          </cell>
          <cell r="AP9">
            <v>1</v>
          </cell>
        </row>
        <row r="10">
          <cell r="AM10" t="str">
            <v>В-11-1</v>
          </cell>
          <cell r="AN10" t="str">
            <v>Налог на имущество</v>
          </cell>
          <cell r="AO10">
            <v>191</v>
          </cell>
        </row>
        <row r="11">
          <cell r="AM11" t="str">
            <v>В-1-1-1</v>
          </cell>
          <cell r="AN11" t="str">
            <v>железобетон</v>
          </cell>
          <cell r="AO11">
            <v>60</v>
          </cell>
        </row>
        <row r="12">
          <cell r="AM12" t="str">
            <v>В-11-10</v>
          </cell>
          <cell r="AN12" t="str">
            <v>Пошлины</v>
          </cell>
          <cell r="AO12">
            <v>200</v>
          </cell>
        </row>
        <row r="13">
          <cell r="AM13" t="str">
            <v>В-11-11</v>
          </cell>
          <cell r="AN13" t="str">
            <v>Пени и штрафы по налогам</v>
          </cell>
          <cell r="AO13">
            <v>201</v>
          </cell>
        </row>
        <row r="14">
          <cell r="AM14" t="str">
            <v>В-11-12</v>
          </cell>
          <cell r="AN14" t="str">
            <v>Прочие налоги и сборы</v>
          </cell>
          <cell r="AO14">
            <v>202</v>
          </cell>
        </row>
        <row r="15">
          <cell r="AM15" t="str">
            <v>В-11-2</v>
          </cell>
          <cell r="AN15" t="str">
            <v>Налог на землю</v>
          </cell>
          <cell r="AO15">
            <v>192</v>
          </cell>
        </row>
        <row r="16">
          <cell r="AM16" t="str">
            <v>В-1-1-2</v>
          </cell>
          <cell r="AN16" t="str">
            <v>металлоконструкции</v>
          </cell>
          <cell r="AO16">
            <v>61</v>
          </cell>
        </row>
        <row r="17">
          <cell r="AM17" t="str">
            <v>В-11-3</v>
          </cell>
          <cell r="AN17" t="str">
            <v>Плата за закрязнения окружающей среды</v>
          </cell>
          <cell r="AO17">
            <v>193</v>
          </cell>
        </row>
        <row r="18">
          <cell r="AM18" t="str">
            <v>В-1-1-3</v>
          </cell>
          <cell r="AN18" t="str">
            <v>металлоизделия</v>
          </cell>
          <cell r="AO18">
            <v>62</v>
          </cell>
        </row>
        <row r="19">
          <cell r="AM19" t="str">
            <v>В-11-4</v>
          </cell>
          <cell r="AN19" t="str">
            <v>Плата за пользование водными ресурсами</v>
          </cell>
          <cell r="AO19">
            <v>194</v>
          </cell>
        </row>
        <row r="20">
          <cell r="AM20" t="str">
            <v>В-1-1-4</v>
          </cell>
          <cell r="AN20" t="str">
            <v>оборудование</v>
          </cell>
          <cell r="AO20">
            <v>63</v>
          </cell>
        </row>
        <row r="21">
          <cell r="AM21" t="str">
            <v>В-11-5</v>
          </cell>
          <cell r="AN21" t="str">
            <v>Арендная плата за землю</v>
          </cell>
          <cell r="AO21">
            <v>195</v>
          </cell>
        </row>
        <row r="22">
          <cell r="AM22" t="str">
            <v>В-1-1-5</v>
          </cell>
          <cell r="AN22" t="str">
            <v>провод</v>
          </cell>
          <cell r="AO22">
            <v>64</v>
          </cell>
        </row>
        <row r="23">
          <cell r="AM23" t="str">
            <v>В-11-6</v>
          </cell>
          <cell r="AN23" t="str">
            <v>Транспортный налог</v>
          </cell>
          <cell r="AO23">
            <v>196</v>
          </cell>
        </row>
        <row r="24">
          <cell r="AM24" t="str">
            <v>В-1-1-6</v>
          </cell>
          <cell r="AN24" t="str">
            <v>кабельная продукция</v>
          </cell>
          <cell r="AO24">
            <v>65</v>
          </cell>
        </row>
        <row r="25">
          <cell r="AM25" t="str">
            <v>В-11-7</v>
          </cell>
          <cell r="AN25" t="str">
            <v>Налог на прибыль</v>
          </cell>
          <cell r="AO25">
            <v>197</v>
          </cell>
        </row>
        <row r="26">
          <cell r="AM26" t="str">
            <v>В-11-8</v>
          </cell>
          <cell r="AN26" t="str">
            <v>НДС</v>
          </cell>
          <cell r="AO26">
            <v>198</v>
          </cell>
        </row>
        <row r="27">
          <cell r="AM27" t="str">
            <v>В-11-9</v>
          </cell>
          <cell r="AN27" t="str">
            <v>ЕСН</v>
          </cell>
          <cell r="AO27">
            <v>199</v>
          </cell>
        </row>
        <row r="28">
          <cell r="AM28" t="str">
            <v>В-12</v>
          </cell>
          <cell r="AN28" t="str">
            <v>Прочие выплаты</v>
          </cell>
          <cell r="AO28">
            <v>203</v>
          </cell>
          <cell r="AP28">
            <v>1</v>
          </cell>
        </row>
        <row r="29">
          <cell r="AM29" t="str">
            <v>В-1-2</v>
          </cell>
          <cell r="AN29" t="str">
            <v>Прочие материалы</v>
          </cell>
          <cell r="AO29">
            <v>67</v>
          </cell>
          <cell r="AP29">
            <v>1</v>
          </cell>
        </row>
        <row r="30">
          <cell r="AM30" t="str">
            <v>В-12-1</v>
          </cell>
          <cell r="AN30" t="str">
            <v>Выплаты по агентскому договору</v>
          </cell>
          <cell r="AO30">
            <v>328</v>
          </cell>
        </row>
        <row r="31">
          <cell r="AM31" t="str">
            <v>В-1-2-1</v>
          </cell>
          <cell r="AN31" t="str">
            <v>вспомогательные производственнные материалы</v>
          </cell>
          <cell r="AO31">
            <v>68</v>
          </cell>
        </row>
        <row r="32">
          <cell r="AM32" t="str">
            <v>В-12-10</v>
          </cell>
          <cell r="AN32" t="str">
            <v>Выплаты прочие</v>
          </cell>
          <cell r="AO32">
            <v>223</v>
          </cell>
        </row>
        <row r="33">
          <cell r="AM33" t="str">
            <v>В-12-2</v>
          </cell>
          <cell r="AN33" t="str">
            <v>Услуги ЕРКЦ</v>
          </cell>
          <cell r="AO33">
            <v>215</v>
          </cell>
        </row>
        <row r="34">
          <cell r="AM34" t="str">
            <v>В-1-2-2</v>
          </cell>
          <cell r="AN34" t="str">
            <v>запчасти</v>
          </cell>
          <cell r="AO34">
            <v>69</v>
          </cell>
        </row>
        <row r="35">
          <cell r="AM35" t="str">
            <v>В-12-3</v>
          </cell>
          <cell r="AN35" t="str">
            <v>Выплаты по охране окружающей среды</v>
          </cell>
          <cell r="AO35">
            <v>216</v>
          </cell>
        </row>
        <row r="36">
          <cell r="AM36" t="str">
            <v>В-1-2-3</v>
          </cell>
          <cell r="AN36" t="str">
            <v>спецодежда</v>
          </cell>
          <cell r="AO36">
            <v>70</v>
          </cell>
        </row>
        <row r="37">
          <cell r="AM37" t="str">
            <v>В-12-4</v>
          </cell>
          <cell r="AN37" t="str">
            <v>Выплаты на охрану труда</v>
          </cell>
          <cell r="AO37">
            <v>217</v>
          </cell>
        </row>
        <row r="38">
          <cell r="AM38" t="str">
            <v>В-1-2-4</v>
          </cell>
          <cell r="AN38" t="str">
            <v>инструмент и приспособления</v>
          </cell>
          <cell r="AO38">
            <v>71</v>
          </cell>
        </row>
        <row r="39">
          <cell r="AM39" t="str">
            <v>В-12-5</v>
          </cell>
          <cell r="AN39" t="str">
            <v>Страхование ОПФ</v>
          </cell>
          <cell r="AO39">
            <v>218</v>
          </cell>
        </row>
        <row r="40">
          <cell r="AM40" t="str">
            <v>В-1-2-5</v>
          </cell>
          <cell r="AN40" t="str">
            <v>химреагенты</v>
          </cell>
          <cell r="AO40">
            <v>72</v>
          </cell>
        </row>
        <row r="41">
          <cell r="AM41" t="str">
            <v>В-12-6</v>
          </cell>
          <cell r="AN41" t="str">
            <v>Банковские комиссии</v>
          </cell>
          <cell r="AO41">
            <v>219</v>
          </cell>
        </row>
        <row r="42">
          <cell r="AM42" t="str">
            <v>В-1-2-6</v>
          </cell>
          <cell r="AN42" t="str">
            <v>ГСМ</v>
          </cell>
          <cell r="AO42">
            <v>73</v>
          </cell>
        </row>
        <row r="43">
          <cell r="AM43" t="str">
            <v>В-12-7</v>
          </cell>
          <cell r="AN43" t="str">
            <v>Комиссии</v>
          </cell>
          <cell r="AO43">
            <v>220</v>
          </cell>
        </row>
        <row r="44">
          <cell r="AM44" t="str">
            <v>В-1-2-7</v>
          </cell>
          <cell r="AN44" t="str">
            <v>прочие</v>
          </cell>
          <cell r="AO44">
            <v>74</v>
          </cell>
        </row>
        <row r="45">
          <cell r="AM45" t="str">
            <v>В-12-8</v>
          </cell>
          <cell r="AN45" t="str">
            <v>Возврат ошибочно перечисленных сумм</v>
          </cell>
          <cell r="AO45">
            <v>221</v>
          </cell>
        </row>
        <row r="46">
          <cell r="AM46" t="str">
            <v>В-12-9</v>
          </cell>
          <cell r="AN46" t="str">
            <v>Выплаты штрафов, пеней, неустоек</v>
          </cell>
          <cell r="AO46">
            <v>222</v>
          </cell>
        </row>
        <row r="47">
          <cell r="AM47" t="str">
            <v>В-13</v>
          </cell>
          <cell r="AN47" t="str">
            <v>Резерв</v>
          </cell>
          <cell r="AO47">
            <v>224</v>
          </cell>
        </row>
        <row r="48">
          <cell r="AM48" t="str">
            <v>В-2</v>
          </cell>
          <cell r="AN48" t="str">
            <v>Топливо</v>
          </cell>
          <cell r="AO48">
            <v>75</v>
          </cell>
          <cell r="AP48">
            <v>1</v>
          </cell>
        </row>
        <row r="49">
          <cell r="AM49" t="str">
            <v>В-2-1</v>
          </cell>
          <cell r="AN49" t="str">
            <v>газ</v>
          </cell>
          <cell r="AO49">
            <v>329</v>
          </cell>
          <cell r="AP49">
            <v>1</v>
          </cell>
        </row>
        <row r="50">
          <cell r="AM50" t="str">
            <v>В-2-1-1</v>
          </cell>
          <cell r="AN50" t="str">
            <v>сжиженный газ</v>
          </cell>
          <cell r="AO50">
            <v>330</v>
          </cell>
        </row>
        <row r="51">
          <cell r="AM51" t="str">
            <v>В-2-1-2</v>
          </cell>
          <cell r="AN51" t="str">
            <v>природный газ</v>
          </cell>
          <cell r="AO51">
            <v>331</v>
          </cell>
        </row>
        <row r="52">
          <cell r="AM52" t="str">
            <v>В-2-2</v>
          </cell>
          <cell r="AN52" t="str">
            <v>уголь</v>
          </cell>
          <cell r="AO52">
            <v>77</v>
          </cell>
        </row>
        <row r="53">
          <cell r="AM53" t="str">
            <v>В-2-3</v>
          </cell>
          <cell r="AN53" t="str">
            <v>мазут</v>
          </cell>
          <cell r="AO53">
            <v>78</v>
          </cell>
        </row>
        <row r="54">
          <cell r="AM54" t="str">
            <v>В-2-4</v>
          </cell>
          <cell r="AN54" t="str">
            <v>прочие виды топлива</v>
          </cell>
          <cell r="AO54">
            <v>79</v>
          </cell>
        </row>
        <row r="55">
          <cell r="AM55" t="str">
            <v>В-3</v>
          </cell>
          <cell r="AN55" t="str">
            <v>Покупные ресурсы</v>
          </cell>
          <cell r="AO55">
            <v>80</v>
          </cell>
          <cell r="AP55">
            <v>1</v>
          </cell>
        </row>
        <row r="56">
          <cell r="AM56" t="str">
            <v>В-3-1</v>
          </cell>
          <cell r="AN56" t="str">
            <v>электрическая энергия</v>
          </cell>
          <cell r="AO56">
            <v>81</v>
          </cell>
        </row>
        <row r="57">
          <cell r="AM57" t="str">
            <v>В-3-2</v>
          </cell>
          <cell r="AN57" t="str">
            <v>тепловая энергия</v>
          </cell>
          <cell r="AO57">
            <v>82</v>
          </cell>
        </row>
        <row r="58">
          <cell r="AM58" t="str">
            <v>В-3-3</v>
          </cell>
          <cell r="AN58" t="str">
            <v>вода</v>
          </cell>
          <cell r="AO58">
            <v>83</v>
          </cell>
        </row>
        <row r="59">
          <cell r="AM59" t="str">
            <v>В-3-4</v>
          </cell>
          <cell r="AN59" t="str">
            <v>ТМЦ для перепродажи</v>
          </cell>
          <cell r="AO59">
            <v>326</v>
          </cell>
        </row>
        <row r="60">
          <cell r="AM60" t="str">
            <v>В-3-5</v>
          </cell>
          <cell r="AN60" t="str">
            <v>прочие покупные ресурсы</v>
          </cell>
          <cell r="AO60">
            <v>327</v>
          </cell>
        </row>
        <row r="61">
          <cell r="AM61" t="str">
            <v>В-4</v>
          </cell>
          <cell r="AN61" t="str">
            <v>Услуги производственного характера</v>
          </cell>
          <cell r="AO61">
            <v>85</v>
          </cell>
          <cell r="AP61">
            <v>1</v>
          </cell>
        </row>
        <row r="62">
          <cell r="AM62" t="str">
            <v>В-4-1</v>
          </cell>
          <cell r="AN62" t="str">
            <v>услуги по ремонту и эксплуатации</v>
          </cell>
          <cell r="AO62">
            <v>332</v>
          </cell>
        </row>
        <row r="63">
          <cell r="AM63" t="str">
            <v>В-4-2</v>
          </cell>
          <cell r="AN63" t="str">
            <v>транспортные услуги</v>
          </cell>
          <cell r="AO63">
            <v>92</v>
          </cell>
        </row>
        <row r="64">
          <cell r="AM64" t="str">
            <v>В-4-3</v>
          </cell>
          <cell r="AN64" t="str">
            <v>услуги субподрядных организаций</v>
          </cell>
          <cell r="AO64">
            <v>91</v>
          </cell>
        </row>
        <row r="65">
          <cell r="AM65" t="str">
            <v>В-4-4</v>
          </cell>
          <cell r="AN65" t="str">
            <v>прочие услуги производственного характера</v>
          </cell>
          <cell r="AO65">
            <v>94</v>
          </cell>
        </row>
        <row r="66">
          <cell r="AM66" t="str">
            <v>В-5</v>
          </cell>
          <cell r="AN66" t="str">
            <v>Аренда и лизинг ОПФ</v>
          </cell>
          <cell r="AO66">
            <v>95</v>
          </cell>
        </row>
        <row r="67">
          <cell r="AM67" t="str">
            <v>В-6</v>
          </cell>
          <cell r="AN67" t="str">
            <v>Оплата по договору управления</v>
          </cell>
          <cell r="AO67">
            <v>104</v>
          </cell>
        </row>
        <row r="68">
          <cell r="AM68" t="str">
            <v>В-7</v>
          </cell>
          <cell r="AN68" t="str">
            <v>Оплата услуг аутсорсинговых компаний</v>
          </cell>
          <cell r="AO68">
            <v>105</v>
          </cell>
          <cell r="AP68">
            <v>1</v>
          </cell>
        </row>
        <row r="69">
          <cell r="AM69" t="str">
            <v>В-7-1</v>
          </cell>
          <cell r="AN69" t="str">
            <v>оплата услуг по ведению бухгалтерского, налогового и др. учета</v>
          </cell>
          <cell r="AO69">
            <v>106</v>
          </cell>
        </row>
        <row r="70">
          <cell r="AM70" t="str">
            <v>В-7-2</v>
          </cell>
          <cell r="AN70" t="str">
            <v>оплата ИТ услуг</v>
          </cell>
          <cell r="AO70">
            <v>107</v>
          </cell>
        </row>
        <row r="71">
          <cell r="AM71" t="str">
            <v>В-7-3</v>
          </cell>
          <cell r="AN71" t="str">
            <v>оплата АХО услуг</v>
          </cell>
          <cell r="AO71">
            <v>108</v>
          </cell>
        </row>
        <row r="72">
          <cell r="AM72" t="str">
            <v>В-7-4</v>
          </cell>
          <cell r="AN72" t="str">
            <v>оплата прочих услуг по аутсорсингу</v>
          </cell>
          <cell r="AO72">
            <v>109</v>
          </cell>
        </row>
        <row r="73">
          <cell r="AM73" t="str">
            <v>В-8</v>
          </cell>
          <cell r="AN73" t="str">
            <v>Выплаты персоналу</v>
          </cell>
          <cell r="AO73">
            <v>110</v>
          </cell>
          <cell r="AP73">
            <v>1</v>
          </cell>
        </row>
        <row r="74">
          <cell r="AM74" t="str">
            <v>В-8-1</v>
          </cell>
          <cell r="AN74" t="str">
            <v>Оплата труда и выплаты социального характера</v>
          </cell>
          <cell r="AO74">
            <v>111</v>
          </cell>
        </row>
        <row r="75">
          <cell r="AM75" t="str">
            <v>В-8-2</v>
          </cell>
          <cell r="AN75" t="str">
            <v>НДФЛ</v>
          </cell>
          <cell r="AO75">
            <v>113</v>
          </cell>
        </row>
        <row r="76">
          <cell r="AM76" t="str">
            <v>В-8-3</v>
          </cell>
          <cell r="AN76" t="str">
            <v>Бонусы</v>
          </cell>
          <cell r="AO76">
            <v>112</v>
          </cell>
        </row>
        <row r="77">
          <cell r="AM77" t="str">
            <v>В-8-4</v>
          </cell>
          <cell r="AN77" t="str">
            <v>Прочие выплаты персоналу</v>
          </cell>
          <cell r="AO77">
            <v>114</v>
          </cell>
        </row>
        <row r="78">
          <cell r="AM78" t="str">
            <v>В-9</v>
          </cell>
          <cell r="AN78" t="str">
            <v>Прочие общехозяйственные и административно-управленческие расходы</v>
          </cell>
          <cell r="AO78">
            <v>115</v>
          </cell>
          <cell r="AP78">
            <v>1</v>
          </cell>
        </row>
        <row r="79">
          <cell r="AM79" t="str">
            <v>В-9-1</v>
          </cell>
          <cell r="AN79" t="str">
            <v>Выплаты на HR</v>
          </cell>
          <cell r="AO79">
            <v>116</v>
          </cell>
          <cell r="AP79">
            <v>1</v>
          </cell>
        </row>
        <row r="80">
          <cell r="AM80" t="str">
            <v>В-9-1-1</v>
          </cell>
          <cell r="AN80" t="str">
            <v>Подбор персонала</v>
          </cell>
          <cell r="AO80">
            <v>117</v>
          </cell>
        </row>
        <row r="81">
          <cell r="AM81" t="str">
            <v>В-9-1-2</v>
          </cell>
          <cell r="AN81" t="str">
            <v>Расходы на развитие персонала</v>
          </cell>
          <cell r="AO81">
            <v>118</v>
          </cell>
        </row>
        <row r="82">
          <cell r="AM82" t="str">
            <v>В-9-1-3</v>
          </cell>
          <cell r="AN82" t="str">
            <v>Корпоративные программы</v>
          </cell>
          <cell r="AO82">
            <v>119</v>
          </cell>
          <cell r="AP82">
            <v>1</v>
          </cell>
        </row>
        <row r="83">
          <cell r="AM83" t="str">
            <v>В-9-1-3-1</v>
          </cell>
          <cell r="AN83" t="str">
            <v>спортивно-оздоровительные мероприятия</v>
          </cell>
          <cell r="AO83">
            <v>120</v>
          </cell>
        </row>
        <row r="84">
          <cell r="AM84" t="str">
            <v>В-9-1-3-2</v>
          </cell>
          <cell r="AN84" t="str">
            <v>общекорпоративные мероприятия</v>
          </cell>
          <cell r="AO84">
            <v>121</v>
          </cell>
        </row>
        <row r="85">
          <cell r="AM85" t="str">
            <v>В-9-1-4</v>
          </cell>
          <cell r="AN85" t="str">
            <v>ДМС</v>
          </cell>
          <cell r="AO85">
            <v>122</v>
          </cell>
        </row>
        <row r="86">
          <cell r="AM86" t="str">
            <v>В-9-1-5</v>
          </cell>
          <cell r="AN86" t="str">
            <v>Прочие выплаты на HR</v>
          </cell>
          <cell r="AO86">
            <v>123</v>
          </cell>
        </row>
        <row r="87">
          <cell r="AM87" t="str">
            <v>В-9-2</v>
          </cell>
          <cell r="AN87" t="str">
            <v>Командировочные</v>
          </cell>
          <cell r="AO87">
            <v>124</v>
          </cell>
        </row>
        <row r="88">
          <cell r="AM88" t="str">
            <v>В-9-3</v>
          </cell>
          <cell r="AN88" t="str">
            <v>Представительские</v>
          </cell>
          <cell r="AO88">
            <v>125</v>
          </cell>
        </row>
        <row r="89">
          <cell r="AM89" t="str">
            <v>В-9-4</v>
          </cell>
          <cell r="AN89" t="str">
            <v>Расходы на ИТ и связь</v>
          </cell>
          <cell r="AO89">
            <v>126</v>
          </cell>
          <cell r="AP89">
            <v>1</v>
          </cell>
        </row>
        <row r="90">
          <cell r="AM90" t="str">
            <v>В-9-4-1</v>
          </cell>
          <cell r="AN90" t="str">
            <v>Мобильная связь</v>
          </cell>
          <cell r="AO90">
            <v>127</v>
          </cell>
        </row>
        <row r="91">
          <cell r="AM91" t="str">
            <v>В-9-4-10</v>
          </cell>
          <cell r="AN91" t="str">
            <v>Почтово-телеграфные расходы</v>
          </cell>
          <cell r="AO91">
            <v>136</v>
          </cell>
        </row>
        <row r="92">
          <cell r="AM92" t="str">
            <v>В-9-4-11</v>
          </cell>
          <cell r="AN92" t="str">
            <v>Прочие расходы на ИТ</v>
          </cell>
          <cell r="AO92">
            <v>137</v>
          </cell>
        </row>
        <row r="93">
          <cell r="AM93" t="str">
            <v>В-9-4-2</v>
          </cell>
          <cell r="AN93" t="str">
            <v>Приобретение компьютеров, оргтехники, средств связи , НМА (не амортизируемого)</v>
          </cell>
          <cell r="AO93">
            <v>128</v>
          </cell>
        </row>
        <row r="94">
          <cell r="AM94" t="str">
            <v>В-9-4-3</v>
          </cell>
          <cell r="AN94" t="str">
            <v>Аренда ОС и НМА (ИТ)</v>
          </cell>
          <cell r="AO94">
            <v>129</v>
          </cell>
        </row>
        <row r="95">
          <cell r="AM95" t="str">
            <v>В-9-4-4</v>
          </cell>
          <cell r="AN95" t="str">
            <v>Лизинг ОС и НМА (ИТ)</v>
          </cell>
          <cell r="AO95">
            <v>130</v>
          </cell>
        </row>
        <row r="96">
          <cell r="AM96" t="str">
            <v>В-9-4-5</v>
          </cell>
          <cell r="AN96" t="str">
            <v>Информационные услуги</v>
          </cell>
          <cell r="AO96">
            <v>131</v>
          </cell>
        </row>
        <row r="97">
          <cell r="AM97" t="str">
            <v>В-9-4-6</v>
          </cell>
          <cell r="AN97" t="str">
            <v>Расходные материалы (ИТ)</v>
          </cell>
          <cell r="AO97">
            <v>132</v>
          </cell>
        </row>
        <row r="98">
          <cell r="AM98" t="str">
            <v>В-9-4-7</v>
          </cell>
          <cell r="AN98" t="str">
            <v>Ремонт и эксплуатация (ИТ)</v>
          </cell>
          <cell r="AO98">
            <v>133</v>
          </cell>
        </row>
        <row r="99">
          <cell r="AM99" t="str">
            <v>В-9-4-8</v>
          </cell>
          <cell r="AN99" t="str">
            <v>Связь</v>
          </cell>
          <cell r="AO99">
            <v>134</v>
          </cell>
        </row>
        <row r="100">
          <cell r="AM100" t="str">
            <v>В-9-4-9</v>
          </cell>
          <cell r="AN100" t="str">
            <v>Интернет</v>
          </cell>
          <cell r="AO100">
            <v>135</v>
          </cell>
        </row>
        <row r="101">
          <cell r="AM101" t="str">
            <v>В-9-5</v>
          </cell>
          <cell r="AN101" t="str">
            <v>Содержание помещений</v>
          </cell>
          <cell r="AO101">
            <v>138</v>
          </cell>
          <cell r="AP101">
            <v>1</v>
          </cell>
        </row>
        <row r="102">
          <cell r="AM102" t="str">
            <v>В-9-5-1</v>
          </cell>
          <cell r="AN102" t="str">
            <v>Приобретение мебели, офис. оборудования (не амортизируемого)</v>
          </cell>
          <cell r="AO102">
            <v>139</v>
          </cell>
        </row>
        <row r="103">
          <cell r="AM103" t="str">
            <v>В-9-5-2</v>
          </cell>
          <cell r="AN103" t="str">
            <v>Аренда ОС (АХО)</v>
          </cell>
          <cell r="AO103">
            <v>140</v>
          </cell>
          <cell r="AP103">
            <v>1</v>
          </cell>
        </row>
        <row r="104">
          <cell r="AM104" t="str">
            <v>В-9-5-2-1</v>
          </cell>
          <cell r="AN104" t="str">
            <v>аренда ОС</v>
          </cell>
          <cell r="AO104">
            <v>141</v>
          </cell>
        </row>
        <row r="105">
          <cell r="AM105" t="str">
            <v>В-9-5-2-2</v>
          </cell>
          <cell r="AN105" t="str">
            <v>аренда квартиры</v>
          </cell>
          <cell r="AO105">
            <v>142</v>
          </cell>
        </row>
        <row r="106">
          <cell r="AM106" t="str">
            <v>В-9-5-3</v>
          </cell>
          <cell r="AN106" t="str">
            <v>Лизинг ОС (АХО)</v>
          </cell>
          <cell r="AO106">
            <v>143</v>
          </cell>
        </row>
        <row r="107">
          <cell r="AM107" t="str">
            <v>В-9-5-4</v>
          </cell>
          <cell r="AN107" t="str">
            <v>Ремонт и эксплуатация зданий и помещений</v>
          </cell>
          <cell r="AO107">
            <v>144</v>
          </cell>
        </row>
        <row r="108">
          <cell r="AM108" t="str">
            <v>В-9-5-5</v>
          </cell>
          <cell r="AN108" t="str">
            <v>Ремонт мебели, бытовой техники и пр.</v>
          </cell>
          <cell r="AO108">
            <v>145</v>
          </cell>
          <cell r="AP108">
            <v>1</v>
          </cell>
        </row>
        <row r="109">
          <cell r="AM109" t="str">
            <v>В-9-5-5-1</v>
          </cell>
          <cell r="AN109" t="str">
            <v>ремонт мебели</v>
          </cell>
          <cell r="AO109">
            <v>146</v>
          </cell>
        </row>
        <row r="110">
          <cell r="AM110" t="str">
            <v>В-9-5-5-2</v>
          </cell>
          <cell r="AN110" t="str">
            <v>ремонт бытовой техники</v>
          </cell>
          <cell r="AO110">
            <v>147</v>
          </cell>
        </row>
        <row r="111">
          <cell r="AM111" t="str">
            <v>В-9-5-6</v>
          </cell>
          <cell r="AN111" t="str">
            <v>Страхование ОС</v>
          </cell>
          <cell r="AO111">
            <v>148</v>
          </cell>
        </row>
        <row r="112">
          <cell r="AM112" t="str">
            <v>В-9-5-7</v>
          </cell>
          <cell r="AN112" t="str">
            <v>Канцтовары</v>
          </cell>
          <cell r="AO112">
            <v>149</v>
          </cell>
        </row>
        <row r="113">
          <cell r="AM113" t="str">
            <v>В-9-5-8</v>
          </cell>
          <cell r="AN113" t="str">
            <v>Охрана</v>
          </cell>
          <cell r="AO113">
            <v>150</v>
          </cell>
        </row>
        <row r="114">
          <cell r="AM114" t="str">
            <v>В-9-5-9</v>
          </cell>
          <cell r="AN114" t="str">
            <v>Прочие хоз. расходы</v>
          </cell>
          <cell r="AO114">
            <v>151</v>
          </cell>
          <cell r="AP114">
            <v>1</v>
          </cell>
        </row>
        <row r="115">
          <cell r="AM115" t="str">
            <v>В-9-5-9-1</v>
          </cell>
          <cell r="AN115" t="str">
            <v>покупка воды в офис</v>
          </cell>
          <cell r="AO115">
            <v>152</v>
          </cell>
        </row>
        <row r="116">
          <cell r="AM116" t="str">
            <v>В-9-5-9-2</v>
          </cell>
          <cell r="AN116" t="str">
            <v>уборка офисов</v>
          </cell>
          <cell r="AO116">
            <v>153</v>
          </cell>
        </row>
        <row r="117">
          <cell r="AM117" t="str">
            <v>В-9-5-9-3</v>
          </cell>
          <cell r="AN117" t="str">
            <v>оформление и обустройство офисов</v>
          </cell>
          <cell r="AO117">
            <v>154</v>
          </cell>
        </row>
        <row r="118">
          <cell r="AM118" t="str">
            <v>В-9-5-9-4</v>
          </cell>
          <cell r="AN118" t="str">
            <v>хоз.расходы прочие</v>
          </cell>
          <cell r="AO118">
            <v>155</v>
          </cell>
        </row>
        <row r="119">
          <cell r="AM119" t="str">
            <v>В-9-6</v>
          </cell>
          <cell r="AN119" t="str">
            <v>Транспорт</v>
          </cell>
          <cell r="AO119">
            <v>156</v>
          </cell>
          <cell r="AP119">
            <v>1</v>
          </cell>
        </row>
        <row r="120">
          <cell r="AM120" t="str">
            <v>В-9-6-1</v>
          </cell>
          <cell r="AN120" t="str">
            <v>Аренда а/м, субаренда а/м</v>
          </cell>
          <cell r="AO120">
            <v>157</v>
          </cell>
          <cell r="AP120">
            <v>1</v>
          </cell>
        </row>
        <row r="121">
          <cell r="AM121" t="str">
            <v>В-9-6-1-1</v>
          </cell>
          <cell r="AN121" t="str">
            <v>Аренда а/м, субаренда а/м</v>
          </cell>
          <cell r="AO121">
            <v>158</v>
          </cell>
        </row>
        <row r="122">
          <cell r="AM122" t="str">
            <v>В-9-6-1-2</v>
          </cell>
          <cell r="AN122" t="str">
            <v>Аренда автостоянки</v>
          </cell>
          <cell r="AO122">
            <v>159</v>
          </cell>
        </row>
        <row r="123">
          <cell r="AM123" t="str">
            <v>В-9-6-2</v>
          </cell>
          <cell r="AN123" t="str">
            <v>Лизинг а/м , сублизинг а/м</v>
          </cell>
          <cell r="AO123">
            <v>160</v>
          </cell>
        </row>
        <row r="124">
          <cell r="AM124" t="str">
            <v>В-9-6-3</v>
          </cell>
          <cell r="AN124" t="str">
            <v>Ремонт и эксплуатация а/м</v>
          </cell>
          <cell r="AO124">
            <v>161</v>
          </cell>
        </row>
        <row r="125">
          <cell r="AM125" t="str">
            <v>В-9-6-4</v>
          </cell>
          <cell r="AN125" t="str">
            <v>ГСМ</v>
          </cell>
          <cell r="AO125">
            <v>162</v>
          </cell>
        </row>
        <row r="126">
          <cell r="AM126" t="str">
            <v>В-9-6-5</v>
          </cell>
          <cell r="AN126" t="str">
            <v>Страхование А/м</v>
          </cell>
          <cell r="AO126">
            <v>163</v>
          </cell>
        </row>
        <row r="127">
          <cell r="AM127" t="str">
            <v>В-9-6-6</v>
          </cell>
          <cell r="AN127" t="str">
            <v>Прочие расходы на транспорт</v>
          </cell>
          <cell r="AO127">
            <v>164</v>
          </cell>
        </row>
        <row r="128">
          <cell r="AM128" t="str">
            <v>В-9-7</v>
          </cell>
          <cell r="AN128" t="str">
            <v>Консалтинг, аудит</v>
          </cell>
          <cell r="AO128">
            <v>165</v>
          </cell>
          <cell r="AP128">
            <v>1</v>
          </cell>
        </row>
        <row r="129">
          <cell r="AM129" t="str">
            <v>В-9-7-1</v>
          </cell>
          <cell r="AN129" t="str">
            <v>Аудиторские услуги</v>
          </cell>
          <cell r="AO129">
            <v>166</v>
          </cell>
        </row>
        <row r="130">
          <cell r="AM130" t="str">
            <v>В-9-7-2</v>
          </cell>
          <cell r="AN130" t="str">
            <v>Консалтинг</v>
          </cell>
          <cell r="AO130">
            <v>167</v>
          </cell>
          <cell r="AP130">
            <v>1</v>
          </cell>
        </row>
        <row r="131">
          <cell r="AM131" t="str">
            <v>В-9-7-2-1</v>
          </cell>
          <cell r="AN131" t="str">
            <v>консультационные услуги</v>
          </cell>
          <cell r="AO131">
            <v>168</v>
          </cell>
        </row>
        <row r="132">
          <cell r="AM132" t="str">
            <v>В-9-7-2-2</v>
          </cell>
          <cell r="AN132" t="str">
            <v>услуги налоговых консультантов</v>
          </cell>
          <cell r="AO132">
            <v>169</v>
          </cell>
        </row>
        <row r="133">
          <cell r="AM133" t="str">
            <v>В-9-7-3</v>
          </cell>
          <cell r="AN133" t="str">
            <v>Прочие консультационные услуги</v>
          </cell>
          <cell r="AO133">
            <v>170</v>
          </cell>
        </row>
        <row r="134">
          <cell r="AM134" t="str">
            <v>В-9-7-4</v>
          </cell>
          <cell r="AN134" t="str">
            <v>Переводы</v>
          </cell>
          <cell r="AO134">
            <v>171</v>
          </cell>
        </row>
        <row r="135">
          <cell r="AM135" t="str">
            <v>В-9-8</v>
          </cell>
          <cell r="AN135" t="str">
            <v>Расходы на юридическое и прочее сопровождение</v>
          </cell>
          <cell r="AO135">
            <v>172</v>
          </cell>
          <cell r="AP135">
            <v>1</v>
          </cell>
        </row>
        <row r="136">
          <cell r="AM136" t="str">
            <v>В-9-8-1</v>
          </cell>
          <cell r="AN136" t="str">
            <v>Юридические услуги</v>
          </cell>
          <cell r="AO136">
            <v>173</v>
          </cell>
        </row>
        <row r="137">
          <cell r="AM137" t="str">
            <v>В-9-8-2</v>
          </cell>
          <cell r="AN137" t="str">
            <v>Нотариальные услуги</v>
          </cell>
          <cell r="AO137">
            <v>174</v>
          </cell>
        </row>
        <row r="138">
          <cell r="AM138" t="str">
            <v>В-9-8-3</v>
          </cell>
          <cell r="AN138" t="str">
            <v>Депозитарные услуги</v>
          </cell>
          <cell r="AO138">
            <v>175</v>
          </cell>
        </row>
        <row r="139">
          <cell r="AM139" t="str">
            <v>В-9-8-4</v>
          </cell>
          <cell r="AN139" t="str">
            <v>Брокерские услуги</v>
          </cell>
          <cell r="AO139">
            <v>176</v>
          </cell>
        </row>
        <row r="140">
          <cell r="AM140" t="str">
            <v>В-9-8-5</v>
          </cell>
          <cell r="AN140" t="str">
            <v>Услуги регистраторов</v>
          </cell>
          <cell r="AO140">
            <v>177</v>
          </cell>
        </row>
        <row r="141">
          <cell r="AM141" t="str">
            <v>В-9-8-6</v>
          </cell>
          <cell r="AN141" t="str">
            <v>Судебные издержки</v>
          </cell>
          <cell r="AO141">
            <v>178</v>
          </cell>
        </row>
        <row r="142">
          <cell r="AM142" t="str">
            <v>В-9-8-7</v>
          </cell>
          <cell r="AN142" t="str">
            <v>Лицензирование и сертификация</v>
          </cell>
          <cell r="AO142">
            <v>179</v>
          </cell>
        </row>
        <row r="143">
          <cell r="AM143" t="str">
            <v>В-9-8-8</v>
          </cell>
          <cell r="AN143" t="str">
            <v>Прочие расходы на юр.сопровождение</v>
          </cell>
          <cell r="AO143">
            <v>180</v>
          </cell>
        </row>
        <row r="144">
          <cell r="AM144" t="str">
            <v>В-9-9</v>
          </cell>
          <cell r="AN144" t="str">
            <v>Расходы на PR и маркетинг</v>
          </cell>
          <cell r="AO144">
            <v>181</v>
          </cell>
          <cell r="AP144">
            <v>1</v>
          </cell>
        </row>
        <row r="145">
          <cell r="AM145" t="str">
            <v>В-9-9-1</v>
          </cell>
          <cell r="AN145" t="str">
            <v>GR- мероприятия</v>
          </cell>
          <cell r="AO145">
            <v>182</v>
          </cell>
        </row>
        <row r="146">
          <cell r="AM146" t="str">
            <v>В-9-9-2</v>
          </cell>
          <cell r="AN146" t="str">
            <v>PR-мероприятия</v>
          </cell>
          <cell r="AO146">
            <v>183</v>
          </cell>
        </row>
        <row r="147">
          <cell r="AM147" t="str">
            <v>В-9-9-3</v>
          </cell>
          <cell r="AN147" t="str">
            <v>Размещение рекламы и информации (в т.ч.выставки)</v>
          </cell>
          <cell r="AO147">
            <v>184</v>
          </cell>
        </row>
        <row r="148">
          <cell r="AM148" t="str">
            <v>В-9-9-4</v>
          </cell>
          <cell r="AN148" t="str">
            <v>Дизайн, полиграфия</v>
          </cell>
          <cell r="AO148">
            <v>185</v>
          </cell>
        </row>
        <row r="149">
          <cell r="AM149" t="str">
            <v>В-9-9-5</v>
          </cell>
          <cell r="AN149" t="str">
            <v>Сувенирная продукция</v>
          </cell>
          <cell r="AO149">
            <v>186</v>
          </cell>
        </row>
        <row r="150">
          <cell r="AM150" t="str">
            <v>В-9-9-6</v>
          </cell>
          <cell r="AN150" t="str">
            <v>Международные проекты и мероприятия</v>
          </cell>
          <cell r="AO150">
            <v>187</v>
          </cell>
        </row>
        <row r="151">
          <cell r="AM151" t="str">
            <v>В-9-9-7</v>
          </cell>
          <cell r="AN151" t="str">
            <v>Литература и подписка на СМИ</v>
          </cell>
          <cell r="AO151">
            <v>188</v>
          </cell>
        </row>
        <row r="152">
          <cell r="AM152" t="str">
            <v>В-9-9-8</v>
          </cell>
          <cell r="AN152" t="str">
            <v>Прочие PR-расходы</v>
          </cell>
          <cell r="AO152">
            <v>189</v>
          </cell>
        </row>
        <row r="153">
          <cell r="AM153" t="str">
            <v>ИВ</v>
          </cell>
          <cell r="AN153" t="str">
            <v>ВЫПЛАТЫ</v>
          </cell>
          <cell r="AO153">
            <v>231</v>
          </cell>
          <cell r="AP153">
            <v>1</v>
          </cell>
        </row>
        <row r="154">
          <cell r="AM154" t="str">
            <v>ИВ-1</v>
          </cell>
          <cell r="AN154" t="str">
            <v>Приобретение инвестиционных вложений (акций, долей, паев)</v>
          </cell>
          <cell r="AO154">
            <v>232</v>
          </cell>
          <cell r="AP154">
            <v>1</v>
          </cell>
        </row>
        <row r="155">
          <cell r="AM155" t="str">
            <v>ИВ-1-1</v>
          </cell>
          <cell r="AN155" t="str">
            <v>Приобретение акций и выплаты в уставный капитал</v>
          </cell>
          <cell r="AO155">
            <v>233</v>
          </cell>
        </row>
        <row r="156">
          <cell r="AM156" t="str">
            <v>ИВ-1-2</v>
          </cell>
          <cell r="AN156" t="str">
            <v>Приобретение долей, паев</v>
          </cell>
          <cell r="AO156">
            <v>310</v>
          </cell>
        </row>
        <row r="157">
          <cell r="AM157" t="str">
            <v>ИВ-2</v>
          </cell>
          <cell r="AN157" t="str">
            <v>Строительство новых объектов (ТЭО, ПСД, материалы, услуги подрядных организаций, пр.)</v>
          </cell>
          <cell r="AO157">
            <v>235</v>
          </cell>
        </row>
        <row r="158">
          <cell r="AM158" t="str">
            <v>ИВ-3</v>
          </cell>
          <cell r="AN158" t="str">
            <v>Реконструкция и модернизация (ТЭО, ПСД, материалы, услуги подрядных организаций, пр.)</v>
          </cell>
          <cell r="AO158">
            <v>236</v>
          </cell>
        </row>
        <row r="159">
          <cell r="AM159" t="str">
            <v>ИВ-4</v>
          </cell>
          <cell r="AN159" t="str">
            <v>Приобретение ОС и НМА</v>
          </cell>
          <cell r="AO159">
            <v>300</v>
          </cell>
          <cell r="AP159">
            <v>1</v>
          </cell>
        </row>
        <row r="160">
          <cell r="AM160" t="str">
            <v>ИВ-4-1</v>
          </cell>
          <cell r="AN160" t="str">
            <v>Строительные механизмы и оборудование</v>
          </cell>
          <cell r="AO160">
            <v>336</v>
          </cell>
        </row>
        <row r="161">
          <cell r="AM161" t="str">
            <v>ИВ-4-2</v>
          </cell>
          <cell r="AN161" t="str">
            <v>Имущественные комплексы производственного назначения</v>
          </cell>
          <cell r="AO161">
            <v>337</v>
          </cell>
        </row>
        <row r="162">
          <cell r="AM162" t="str">
            <v>ИВ-4-3</v>
          </cell>
          <cell r="AN162" t="str">
            <v>Мебель</v>
          </cell>
          <cell r="AO162">
            <v>301</v>
          </cell>
        </row>
        <row r="163">
          <cell r="AM163" t="str">
            <v>ИВ-4-4</v>
          </cell>
          <cell r="AN163" t="str">
            <v>Компьютерная техника</v>
          </cell>
          <cell r="AO163">
            <v>302</v>
          </cell>
        </row>
        <row r="164">
          <cell r="AM164" t="str">
            <v>ИВ-4-5</v>
          </cell>
          <cell r="AN164" t="str">
            <v>Оргтехника</v>
          </cell>
          <cell r="AO164">
            <v>303</v>
          </cell>
        </row>
        <row r="165">
          <cell r="AM165" t="str">
            <v>ИВ-4-6</v>
          </cell>
          <cell r="AN165" t="str">
            <v>Программное обеспечение</v>
          </cell>
          <cell r="AO165">
            <v>304</v>
          </cell>
        </row>
        <row r="166">
          <cell r="AM166" t="str">
            <v>ИВ-4-7</v>
          </cell>
          <cell r="AN166" t="str">
            <v>Прочие ОС и НМА</v>
          </cell>
          <cell r="AO166">
            <v>305</v>
          </cell>
        </row>
        <row r="167">
          <cell r="AM167" t="str">
            <v>ИВ-5</v>
          </cell>
          <cell r="AN167" t="str">
            <v>Прочие выплаты по ивестиционной деятельности</v>
          </cell>
          <cell r="AO167">
            <v>238</v>
          </cell>
        </row>
        <row r="168">
          <cell r="AM168" t="str">
            <v>ИД</v>
          </cell>
          <cell r="AN168" t="str">
            <v>ИНВЕСТИЦИОННАЯ ДЕЯТЕЛЬНОСТЬ</v>
          </cell>
          <cell r="AO168">
            <v>225</v>
          </cell>
          <cell r="AP168">
            <v>1</v>
          </cell>
        </row>
        <row r="169">
          <cell r="AM169" t="str">
            <v>ИП</v>
          </cell>
          <cell r="AN169" t="str">
            <v>ПОСТУПЛЕНИЯ</v>
          </cell>
          <cell r="AO169">
            <v>226</v>
          </cell>
          <cell r="AP169">
            <v>1</v>
          </cell>
        </row>
        <row r="170">
          <cell r="AM170" t="str">
            <v>ИП-1</v>
          </cell>
          <cell r="AN170" t="str">
            <v>Реализация инвестиционных вложений (акций, долей, паев)</v>
          </cell>
          <cell r="AO170">
            <v>306</v>
          </cell>
          <cell r="AP170">
            <v>1</v>
          </cell>
        </row>
        <row r="171">
          <cell r="AM171" t="str">
            <v>ИП-1-1</v>
          </cell>
          <cell r="AN171" t="str">
            <v>Реализация акций</v>
          </cell>
          <cell r="AO171">
            <v>227</v>
          </cell>
        </row>
        <row r="172">
          <cell r="AM172" t="str">
            <v>ИП-1-2</v>
          </cell>
          <cell r="AN172" t="str">
            <v>Реализация долей, паев</v>
          </cell>
          <cell r="AO172">
            <v>307</v>
          </cell>
        </row>
        <row r="173">
          <cell r="AM173" t="str">
            <v>ИП-2</v>
          </cell>
          <cell r="AN173" t="str">
            <v>Поступления от реализация ОС и НМА</v>
          </cell>
          <cell r="AO173">
            <v>294</v>
          </cell>
          <cell r="AP173">
            <v>1</v>
          </cell>
        </row>
        <row r="174">
          <cell r="AM174" t="str">
            <v>ИП-2-1</v>
          </cell>
          <cell r="AN174" t="str">
            <v>Строительные механизмы и оборудование</v>
          </cell>
          <cell r="AO174">
            <v>334</v>
          </cell>
        </row>
        <row r="175">
          <cell r="AM175" t="str">
            <v>ИП-2-2</v>
          </cell>
          <cell r="AN175" t="str">
            <v>Имущественные комплексы производственного назначения</v>
          </cell>
          <cell r="AO175">
            <v>335</v>
          </cell>
        </row>
        <row r="176">
          <cell r="AM176" t="str">
            <v>ИП-2-3</v>
          </cell>
          <cell r="AN176" t="str">
            <v>Мебель</v>
          </cell>
          <cell r="AO176">
            <v>295</v>
          </cell>
        </row>
        <row r="177">
          <cell r="AM177" t="str">
            <v>ИП-2-4</v>
          </cell>
          <cell r="AN177" t="str">
            <v>Компьютерная техника</v>
          </cell>
          <cell r="AO177">
            <v>296</v>
          </cell>
        </row>
        <row r="178">
          <cell r="AM178" t="str">
            <v>ИП-2-5</v>
          </cell>
          <cell r="AN178" t="str">
            <v>Оргтехника</v>
          </cell>
          <cell r="AO178">
            <v>297</v>
          </cell>
        </row>
        <row r="179">
          <cell r="AM179" t="str">
            <v>ИП-2-6</v>
          </cell>
          <cell r="AN179" t="str">
            <v>Программное обеспечение</v>
          </cell>
          <cell r="AO179">
            <v>298</v>
          </cell>
        </row>
        <row r="180">
          <cell r="AM180" t="str">
            <v>ИП-2-7</v>
          </cell>
          <cell r="AN180" t="str">
            <v>Прочие ОС и НМА</v>
          </cell>
          <cell r="AO180">
            <v>299</v>
          </cell>
        </row>
        <row r="181">
          <cell r="AM181" t="str">
            <v>ИП-3</v>
          </cell>
          <cell r="AN181" t="str">
            <v>Прочие поступления от инвестиционной деятельности</v>
          </cell>
          <cell r="AO181">
            <v>230</v>
          </cell>
        </row>
        <row r="182">
          <cell r="AM182" t="str">
            <v>ОД</v>
          </cell>
          <cell r="AN182" t="str">
            <v>ОПЕРАЦИОННАЯ ДЕЯТЕЛЬНОСТЬ</v>
          </cell>
          <cell r="AO182">
            <v>1</v>
          </cell>
          <cell r="AP182">
            <v>1</v>
          </cell>
        </row>
        <row r="183">
          <cell r="AM183" t="str">
            <v>П</v>
          </cell>
          <cell r="AN183" t="str">
            <v>Поступления</v>
          </cell>
          <cell r="AO183">
            <v>2</v>
          </cell>
          <cell r="AP183">
            <v>1</v>
          </cell>
        </row>
        <row r="184">
          <cell r="AM184" t="str">
            <v>П-1</v>
          </cell>
          <cell r="AN184" t="str">
            <v>Поступления от реализации товаров, работ, услуг по текущей деятельности</v>
          </cell>
          <cell r="AO184">
            <v>3</v>
          </cell>
          <cell r="AP184">
            <v>1</v>
          </cell>
        </row>
        <row r="185">
          <cell r="AM185" t="str">
            <v>П-1-1</v>
          </cell>
          <cell r="AN185" t="str">
            <v>От реализации услуг электроснабжения</v>
          </cell>
          <cell r="AO185">
            <v>4</v>
          </cell>
        </row>
        <row r="186">
          <cell r="AM186" t="str">
            <v>П-1-10</v>
          </cell>
          <cell r="AN186" t="str">
            <v>По договорам аренды, субаренды (зданий, сооружений, машин, механизмов и пр.имущества)</v>
          </cell>
          <cell r="AO186">
            <v>16</v>
          </cell>
        </row>
        <row r="187">
          <cell r="AM187" t="str">
            <v>П-1-11</v>
          </cell>
          <cell r="AN187" t="str">
            <v>По договорам лизинга</v>
          </cell>
          <cell r="AO187">
            <v>17</v>
          </cell>
        </row>
        <row r="188">
          <cell r="AM188" t="str">
            <v>П-1-12</v>
          </cell>
          <cell r="AN188" t="str">
            <v>От реализации услуг страхования</v>
          </cell>
          <cell r="AO188">
            <v>19</v>
          </cell>
        </row>
        <row r="189">
          <cell r="AM189" t="str">
            <v>П-1-13</v>
          </cell>
          <cell r="AN189" t="str">
            <v>От реализации электроэнергии</v>
          </cell>
          <cell r="AO189">
            <v>20</v>
          </cell>
        </row>
        <row r="190">
          <cell r="AM190" t="str">
            <v>П-1-14</v>
          </cell>
          <cell r="AN190" t="str">
            <v>От реализации теплоэнергии</v>
          </cell>
          <cell r="AO190">
            <v>21</v>
          </cell>
        </row>
        <row r="191">
          <cell r="AM191" t="str">
            <v>П-1-15</v>
          </cell>
          <cell r="AN191" t="str">
            <v>От продажи угля</v>
          </cell>
          <cell r="AO191">
            <v>22</v>
          </cell>
        </row>
        <row r="192">
          <cell r="AM192" t="str">
            <v>П-1-16</v>
          </cell>
          <cell r="AN192" t="str">
            <v>От продажи мазута</v>
          </cell>
          <cell r="AO192">
            <v>23</v>
          </cell>
        </row>
        <row r="193">
          <cell r="AM193" t="str">
            <v>П-1-17</v>
          </cell>
          <cell r="AN193" t="str">
            <v>От реализации сжиженного газа</v>
          </cell>
          <cell r="AO193">
            <v>24</v>
          </cell>
        </row>
        <row r="194">
          <cell r="AM194" t="str">
            <v>П-1-18</v>
          </cell>
          <cell r="AN194" t="str">
            <v>От реализации природного газа</v>
          </cell>
          <cell r="AO194">
            <v>25</v>
          </cell>
        </row>
        <row r="195">
          <cell r="AM195" t="str">
            <v>П-1-19</v>
          </cell>
          <cell r="AN195" t="str">
            <v>От реализации прочих видов топлива</v>
          </cell>
          <cell r="AO195">
            <v>26</v>
          </cell>
        </row>
        <row r="196">
          <cell r="AM196" t="str">
            <v>П-1-2</v>
          </cell>
          <cell r="AN196" t="str">
            <v>От реализации услуг теплоснабжения</v>
          </cell>
          <cell r="AO196">
            <v>5</v>
          </cell>
        </row>
        <row r="197">
          <cell r="AM197" t="str">
            <v>П-1-20</v>
          </cell>
          <cell r="AN197" t="str">
            <v>От реализации ТМЦ</v>
          </cell>
          <cell r="AO197">
            <v>27</v>
          </cell>
        </row>
        <row r="198">
          <cell r="AM198" t="str">
            <v>П-1-21</v>
          </cell>
          <cell r="AN198" t="str">
            <v>Прочие товары, работы и услуги производственного характера</v>
          </cell>
          <cell r="AO198">
            <v>28</v>
          </cell>
        </row>
        <row r="199">
          <cell r="AM199" t="str">
            <v>П-1-22</v>
          </cell>
          <cell r="AN199" t="str">
            <v>Дивиденды УК</v>
          </cell>
          <cell r="AO199">
            <v>29</v>
          </cell>
        </row>
        <row r="200">
          <cell r="AM200" t="str">
            <v>П-1-23</v>
          </cell>
          <cell r="AN200" t="str">
            <v>Прочие доходы УК</v>
          </cell>
          <cell r="AO200">
            <v>30</v>
          </cell>
        </row>
        <row r="201">
          <cell r="AM201" t="str">
            <v>П-1-24</v>
          </cell>
          <cell r="AN201" t="str">
            <v>От реализации консультационных услуг</v>
          </cell>
          <cell r="AO201">
            <v>31</v>
          </cell>
        </row>
        <row r="202">
          <cell r="AM202" t="str">
            <v>П-1-25</v>
          </cell>
          <cell r="AN202" t="str">
            <v>От реализации услуг по управлению активами</v>
          </cell>
          <cell r="AO202">
            <v>32</v>
          </cell>
        </row>
        <row r="203">
          <cell r="AM203" t="str">
            <v>П-1-26</v>
          </cell>
          <cell r="AN203" t="str">
            <v>От реализации услуг по договору управления</v>
          </cell>
          <cell r="AO203">
            <v>33</v>
          </cell>
        </row>
        <row r="204">
          <cell r="AM204" t="str">
            <v>П-1-27</v>
          </cell>
          <cell r="AN204" t="str">
            <v>От реализации услуг по аутсорсингу</v>
          </cell>
          <cell r="AO204">
            <v>34</v>
          </cell>
          <cell r="AP204">
            <v>1</v>
          </cell>
        </row>
        <row r="205">
          <cell r="AM205" t="str">
            <v>П-1-27-1</v>
          </cell>
          <cell r="AN205" t="str">
            <v>от реализации услуг по ведению бухгалтерского, налогового и др. учета</v>
          </cell>
          <cell r="AO205">
            <v>35</v>
          </cell>
        </row>
        <row r="206">
          <cell r="AM206" t="str">
            <v>П-1-27-2</v>
          </cell>
          <cell r="AN206" t="str">
            <v>от реализации ИТ услуг</v>
          </cell>
          <cell r="AO206">
            <v>36</v>
          </cell>
        </row>
        <row r="207">
          <cell r="AM207" t="str">
            <v>П-1-27-3</v>
          </cell>
          <cell r="AN207" t="str">
            <v>от реализации АХО услуг</v>
          </cell>
          <cell r="AO207">
            <v>37</v>
          </cell>
        </row>
        <row r="208">
          <cell r="AM208" t="str">
            <v>П-1-27-4</v>
          </cell>
          <cell r="AN208" t="str">
            <v>от реализации прочих услуг по аутсорсингу</v>
          </cell>
          <cell r="AO208">
            <v>38</v>
          </cell>
        </row>
        <row r="209">
          <cell r="AM209" t="str">
            <v>П-1-28</v>
          </cell>
          <cell r="AN209" t="str">
            <v>От услуг по разработке технической и проектной документации</v>
          </cell>
          <cell r="AO209">
            <v>39</v>
          </cell>
        </row>
        <row r="210">
          <cell r="AM210" t="str">
            <v>П-1-29</v>
          </cell>
          <cell r="AN210" t="str">
            <v>Прочие товары, работы и услуги непроизводственного характера</v>
          </cell>
          <cell r="AO210">
            <v>40</v>
          </cell>
        </row>
        <row r="211">
          <cell r="AM211" t="str">
            <v>П-1-3</v>
          </cell>
          <cell r="AN211" t="str">
            <v>От реализации услуг водоснабжения и водоотведения</v>
          </cell>
          <cell r="AO211">
            <v>6</v>
          </cell>
        </row>
        <row r="212">
          <cell r="AM212" t="str">
            <v>П-1-4</v>
          </cell>
          <cell r="AN212" t="str">
            <v>От транспортировки природного газа</v>
          </cell>
          <cell r="AO212">
            <v>7</v>
          </cell>
        </row>
        <row r="213">
          <cell r="AM213" t="str">
            <v>П-1-5</v>
          </cell>
          <cell r="AN213" t="str">
            <v>По договорам на выполнение СМР и наладочных работ</v>
          </cell>
          <cell r="AO213">
            <v>8</v>
          </cell>
        </row>
        <row r="214">
          <cell r="AM214" t="str">
            <v>П-1-6</v>
          </cell>
          <cell r="AN214" t="str">
            <v>По договорам на выполнение подрядных ремонтных работ</v>
          </cell>
          <cell r="AO214">
            <v>9</v>
          </cell>
        </row>
        <row r="215">
          <cell r="AM215" t="str">
            <v>П-1-7</v>
          </cell>
          <cell r="AN215" t="str">
            <v>От реализации услуг автотранспорта</v>
          </cell>
          <cell r="AO215">
            <v>10</v>
          </cell>
        </row>
        <row r="216">
          <cell r="AM216" t="str">
            <v>П-1-8</v>
          </cell>
          <cell r="AN216" t="str">
            <v>От реализации услуг по агентским договорам (только агентское вознаграждение)</v>
          </cell>
          <cell r="AO216">
            <v>11</v>
          </cell>
        </row>
        <row r="217">
          <cell r="AM217" t="str">
            <v>П-1-9</v>
          </cell>
          <cell r="AN217" t="str">
            <v>От реализации жилищных услуг</v>
          </cell>
          <cell r="AO217">
            <v>324</v>
          </cell>
        </row>
        <row r="218">
          <cell r="AM218" t="str">
            <v>П-2</v>
          </cell>
          <cell r="AN218" t="str">
            <v>Прочие поступления</v>
          </cell>
          <cell r="AO218">
            <v>41</v>
          </cell>
          <cell r="AP218">
            <v>1</v>
          </cell>
        </row>
        <row r="219">
          <cell r="AM219" t="str">
            <v>П-2-1</v>
          </cell>
          <cell r="AN219" t="str">
            <v>Поступления от потребителей товаров, работ,услуг по агентскому договору для третьих лиц</v>
          </cell>
          <cell r="AO219">
            <v>325</v>
          </cell>
        </row>
        <row r="220">
          <cell r="AM220" t="str">
            <v>П-2-2</v>
          </cell>
          <cell r="AN220" t="str">
            <v>Ошибочно перечисленные суммы</v>
          </cell>
          <cell r="AO220">
            <v>53</v>
          </cell>
        </row>
        <row r="221">
          <cell r="AM221" t="str">
            <v>П-2-3</v>
          </cell>
          <cell r="AN221" t="str">
            <v>Финансирование из бюджета</v>
          </cell>
          <cell r="AO221">
            <v>54</v>
          </cell>
        </row>
        <row r="222">
          <cell r="AM222" t="str">
            <v>П-2-4</v>
          </cell>
          <cell r="AN222" t="str">
            <v>Штрафы, пени, неустойки</v>
          </cell>
          <cell r="AO222">
            <v>55</v>
          </cell>
        </row>
        <row r="223">
          <cell r="AM223" t="str">
            <v>П-2-5</v>
          </cell>
          <cell r="AN223" t="str">
            <v>Поступления прочие</v>
          </cell>
          <cell r="AO223">
            <v>56</v>
          </cell>
        </row>
        <row r="224">
          <cell r="AM224" t="str">
            <v>ФВ</v>
          </cell>
          <cell r="AN224" t="str">
            <v>ВЫПЛАТЫ</v>
          </cell>
          <cell r="AO224">
            <v>265</v>
          </cell>
          <cell r="AP224">
            <v>1</v>
          </cell>
        </row>
        <row r="225">
          <cell r="AM225" t="str">
            <v>ФВ-1</v>
          </cell>
          <cell r="AN225" t="str">
            <v>Возврат займов полученных</v>
          </cell>
          <cell r="AO225">
            <v>266</v>
          </cell>
        </row>
        <row r="226">
          <cell r="AM226" t="str">
            <v>ФВ-10</v>
          </cell>
          <cell r="AN226" t="str">
            <v>Транзитные выбытия</v>
          </cell>
          <cell r="AO226">
            <v>289</v>
          </cell>
        </row>
        <row r="227">
          <cell r="AM227" t="str">
            <v>ФВ-11</v>
          </cell>
          <cell r="AN227" t="str">
            <v>Выплаты (С)</v>
          </cell>
          <cell r="AO227">
            <v>290</v>
          </cell>
        </row>
        <row r="228">
          <cell r="AM228" t="str">
            <v>ФВ-12</v>
          </cell>
          <cell r="AN228" t="str">
            <v>Прочие выплаты по финансовой деятельности</v>
          </cell>
          <cell r="AO228">
            <v>291</v>
          </cell>
        </row>
        <row r="229">
          <cell r="AM229" t="str">
            <v>ФВ-2</v>
          </cell>
          <cell r="AN229" t="str">
            <v>Возврат кредитов</v>
          </cell>
          <cell r="AO229">
            <v>267</v>
          </cell>
        </row>
        <row r="230">
          <cell r="AM230" t="str">
            <v>ФВ-3</v>
          </cell>
          <cell r="AN230" t="str">
            <v>Выдача займов</v>
          </cell>
          <cell r="AO230">
            <v>268</v>
          </cell>
        </row>
        <row r="231">
          <cell r="AM231" t="str">
            <v>ФВ-4</v>
          </cell>
          <cell r="AN231" t="str">
            <v>На депозит</v>
          </cell>
          <cell r="AO231">
            <v>269</v>
          </cell>
        </row>
        <row r="232">
          <cell r="AM232" t="str">
            <v>ФВ-5</v>
          </cell>
          <cell r="AN232" t="str">
            <v>Финансовые вложения</v>
          </cell>
          <cell r="AO232">
            <v>270</v>
          </cell>
          <cell r="AP232">
            <v>1</v>
          </cell>
        </row>
        <row r="233">
          <cell r="AM233" t="str">
            <v>ФВ-5-1</v>
          </cell>
          <cell r="AN233" t="str">
            <v>Приобретение векселей третьих лиц</v>
          </cell>
          <cell r="AO233">
            <v>271</v>
          </cell>
        </row>
        <row r="234">
          <cell r="AM234" t="str">
            <v>ФВ-5-2</v>
          </cell>
          <cell r="AN234" t="str">
            <v>Приобретение облигаций</v>
          </cell>
          <cell r="AO234">
            <v>272</v>
          </cell>
        </row>
        <row r="235">
          <cell r="AM235" t="str">
            <v>ФВ-5-3</v>
          </cell>
          <cell r="AN235" t="str">
            <v>Прочие финансовые вложения</v>
          </cell>
          <cell r="AO235">
            <v>273</v>
          </cell>
        </row>
        <row r="236">
          <cell r="AM236" t="str">
            <v>ФВ-6</v>
          </cell>
          <cell r="AN236" t="str">
            <v>Погашение собственных ценных бумаг</v>
          </cell>
          <cell r="AO236">
            <v>274</v>
          </cell>
          <cell r="AP236">
            <v>1</v>
          </cell>
        </row>
        <row r="237">
          <cell r="AM237" t="str">
            <v>ФВ-6-1</v>
          </cell>
          <cell r="AN237" t="str">
            <v>Погашение собственных векселей</v>
          </cell>
          <cell r="AO237">
            <v>275</v>
          </cell>
        </row>
        <row r="238">
          <cell r="AM238" t="str">
            <v>ФВ-6-2</v>
          </cell>
          <cell r="AN238" t="str">
            <v>Погашение собственных облигаций</v>
          </cell>
          <cell r="AO238">
            <v>276</v>
          </cell>
        </row>
        <row r="239">
          <cell r="AM239" t="str">
            <v>ФВ-7</v>
          </cell>
          <cell r="AN239" t="str">
            <v>Проценты уплаченные</v>
          </cell>
          <cell r="AO239">
            <v>277</v>
          </cell>
          <cell r="AP239">
            <v>1</v>
          </cell>
        </row>
        <row r="240">
          <cell r="AM240" t="str">
            <v>ФВ-7-1</v>
          </cell>
          <cell r="AN240" t="str">
            <v>% уплаченные по займам</v>
          </cell>
          <cell r="AO240">
            <v>278</v>
          </cell>
        </row>
        <row r="241">
          <cell r="AM241" t="str">
            <v>ФВ-7-2</v>
          </cell>
          <cell r="AN241" t="str">
            <v>% уплаченные по кредитам</v>
          </cell>
          <cell r="AO241">
            <v>279</v>
          </cell>
        </row>
        <row r="242">
          <cell r="AM242" t="str">
            <v>ФВ-7-3</v>
          </cell>
          <cell r="AN242" t="str">
            <v>% уплаченные по собственным векселям</v>
          </cell>
          <cell r="AO242">
            <v>280</v>
          </cell>
        </row>
        <row r="243">
          <cell r="AM243" t="str">
            <v>ФВ-7-4</v>
          </cell>
          <cell r="AN243" t="str">
            <v>% уплаченные по облигациям</v>
          </cell>
          <cell r="AO243">
            <v>282</v>
          </cell>
        </row>
        <row r="244">
          <cell r="AM244" t="str">
            <v>ФВ-7-5</v>
          </cell>
          <cell r="AN244" t="str">
            <v>прочие % уплаченные</v>
          </cell>
          <cell r="AO244">
            <v>283</v>
          </cell>
        </row>
        <row r="245">
          <cell r="AM245" t="str">
            <v>ФВ-8</v>
          </cell>
          <cell r="AN245" t="str">
            <v>Дивиденды и прочие расходы</v>
          </cell>
          <cell r="AO245">
            <v>320</v>
          </cell>
          <cell r="AP245">
            <v>1</v>
          </cell>
        </row>
        <row r="246">
          <cell r="AM246" t="str">
            <v>ФВ-8-1</v>
          </cell>
          <cell r="AN246" t="str">
            <v>Выплаты акционерам</v>
          </cell>
          <cell r="AO246">
            <v>285</v>
          </cell>
        </row>
        <row r="247">
          <cell r="AM247" t="str">
            <v>ФВ-8-2</v>
          </cell>
          <cell r="AN247" t="str">
            <v>Выплаты партнерам</v>
          </cell>
          <cell r="AO247">
            <v>321</v>
          </cell>
        </row>
        <row r="248">
          <cell r="AM248" t="str">
            <v>ФВ-8-3</v>
          </cell>
          <cell r="AN248" t="str">
            <v>Прочие дивиденды</v>
          </cell>
          <cell r="AO248">
            <v>322</v>
          </cell>
        </row>
        <row r="249">
          <cell r="AM249" t="str">
            <v>ФВ-9</v>
          </cell>
          <cell r="AN249" t="str">
            <v>Выплаты по договорам цессии</v>
          </cell>
          <cell r="AO249">
            <v>287</v>
          </cell>
        </row>
        <row r="250">
          <cell r="AM250" t="str">
            <v>ФД</v>
          </cell>
          <cell r="AN250" t="str">
            <v>ФИНАНСОВАЯ ДЕЯТЕЛЬНОСТЬ</v>
          </cell>
          <cell r="AO250">
            <v>239</v>
          </cell>
          <cell r="AP250">
            <v>1</v>
          </cell>
        </row>
        <row r="251">
          <cell r="AM251" t="str">
            <v>ФП</v>
          </cell>
          <cell r="AN251" t="str">
            <v>ПОСТУПЛЕНИЯ</v>
          </cell>
          <cell r="AO251">
            <v>240</v>
          </cell>
          <cell r="AP251">
            <v>1</v>
          </cell>
        </row>
        <row r="252">
          <cell r="AM252" t="str">
            <v>ФП-1</v>
          </cell>
          <cell r="AN252" t="str">
            <v>Поступление займов</v>
          </cell>
          <cell r="AO252">
            <v>241</v>
          </cell>
        </row>
        <row r="253">
          <cell r="AM253" t="str">
            <v>ФП-10</v>
          </cell>
          <cell r="AN253" t="str">
            <v>Поступления от партнеров</v>
          </cell>
          <cell r="AO253">
            <v>261</v>
          </cell>
        </row>
        <row r="254">
          <cell r="AM254" t="str">
            <v>ФП-11</v>
          </cell>
          <cell r="AN254" t="str">
            <v>Транзитные поступления</v>
          </cell>
          <cell r="AO254">
            <v>262</v>
          </cell>
        </row>
        <row r="255">
          <cell r="AM255" t="str">
            <v>ФП-12</v>
          </cell>
          <cell r="AN255" t="str">
            <v>Поступления (С)</v>
          </cell>
          <cell r="AO255">
            <v>263</v>
          </cell>
        </row>
        <row r="256">
          <cell r="AM256" t="str">
            <v>ФП-13</v>
          </cell>
          <cell r="AN256" t="str">
            <v>Прочие поступления по финансовой деятельности</v>
          </cell>
          <cell r="AO256">
            <v>264</v>
          </cell>
        </row>
        <row r="257">
          <cell r="AM257" t="str">
            <v>ФП-2</v>
          </cell>
          <cell r="AN257" t="str">
            <v>Поступление кредитов</v>
          </cell>
          <cell r="AO257">
            <v>242</v>
          </cell>
        </row>
        <row r="258">
          <cell r="AM258" t="str">
            <v>ФП-3</v>
          </cell>
          <cell r="AN258" t="str">
            <v>Возврат займов выданных</v>
          </cell>
          <cell r="AO258">
            <v>243</v>
          </cell>
        </row>
        <row r="259">
          <cell r="AM259" t="str">
            <v>ФП-4</v>
          </cell>
          <cell r="AN259" t="str">
            <v>Возврат с депозита</v>
          </cell>
          <cell r="AO259">
            <v>244</v>
          </cell>
        </row>
        <row r="260">
          <cell r="AM260" t="str">
            <v>ФП-5</v>
          </cell>
          <cell r="AN260" t="str">
            <v>Реализация ценных бумаг</v>
          </cell>
          <cell r="AO260">
            <v>245</v>
          </cell>
          <cell r="AP260">
            <v>1</v>
          </cell>
        </row>
        <row r="261">
          <cell r="AM261" t="str">
            <v>ФП-5-1</v>
          </cell>
          <cell r="AN261" t="str">
            <v>Собственные векселя</v>
          </cell>
          <cell r="AO261">
            <v>246</v>
          </cell>
        </row>
        <row r="262">
          <cell r="AM262" t="str">
            <v>ФП-5-2</v>
          </cell>
          <cell r="AN262" t="str">
            <v>Векселя третьих лиц</v>
          </cell>
          <cell r="AO262">
            <v>247</v>
          </cell>
        </row>
        <row r="263">
          <cell r="AM263" t="str">
            <v>ФП-5-3</v>
          </cell>
          <cell r="AN263" t="str">
            <v>Облигации</v>
          </cell>
          <cell r="AO263">
            <v>316</v>
          </cell>
          <cell r="AP263">
            <v>1</v>
          </cell>
        </row>
        <row r="264">
          <cell r="AM264" t="str">
            <v>ФП-5-4</v>
          </cell>
          <cell r="AN264" t="str">
            <v>Прочие ценные бумаги</v>
          </cell>
          <cell r="AO264">
            <v>249</v>
          </cell>
        </row>
        <row r="265">
          <cell r="AM265" t="str">
            <v>ФП-6</v>
          </cell>
          <cell r="AN265" t="str">
            <v>Проценты полученные</v>
          </cell>
          <cell r="AO265">
            <v>250</v>
          </cell>
          <cell r="AP265">
            <v>1</v>
          </cell>
        </row>
        <row r="266">
          <cell r="AM266" t="str">
            <v>ФП-6-1</v>
          </cell>
          <cell r="AN266" t="str">
            <v>% полученные по займам</v>
          </cell>
          <cell r="AO266">
            <v>251</v>
          </cell>
        </row>
        <row r="267">
          <cell r="AM267" t="str">
            <v>ФП-6-2</v>
          </cell>
          <cell r="AN267" t="str">
            <v>% полученные по векселям третьих лиц</v>
          </cell>
          <cell r="AO267">
            <v>252</v>
          </cell>
        </row>
        <row r="268">
          <cell r="AM268" t="str">
            <v>ФП-6-3</v>
          </cell>
          <cell r="AN268" t="str">
            <v>% полученные по облигациям третьих лиц</v>
          </cell>
          <cell r="AO268">
            <v>253</v>
          </cell>
        </row>
        <row r="269">
          <cell r="AM269" t="str">
            <v>ФП-6-4</v>
          </cell>
          <cell r="AN269" t="str">
            <v>% полученные по депозиту</v>
          </cell>
          <cell r="AO269">
            <v>254</v>
          </cell>
        </row>
        <row r="270">
          <cell r="AM270" t="str">
            <v>ФП-6-5</v>
          </cell>
          <cell r="AN270" t="str">
            <v>% полученные по остаткам на счетах</v>
          </cell>
          <cell r="AO270">
            <v>255</v>
          </cell>
        </row>
        <row r="271">
          <cell r="AM271" t="str">
            <v>ФП-6-6</v>
          </cell>
          <cell r="AN271" t="str">
            <v>прочие % полученные</v>
          </cell>
          <cell r="AO271">
            <v>256</v>
          </cell>
        </row>
        <row r="272">
          <cell r="AM272" t="str">
            <v>ФП-7</v>
          </cell>
          <cell r="AN272" t="str">
            <v>Дивиденды</v>
          </cell>
          <cell r="AO272">
            <v>258</v>
          </cell>
        </row>
        <row r="273">
          <cell r="AM273" t="str">
            <v>ФП-8</v>
          </cell>
          <cell r="AN273" t="str">
            <v>Поступления в уставный капитал и доп. эмиссия</v>
          </cell>
          <cell r="AO273">
            <v>259</v>
          </cell>
        </row>
        <row r="274">
          <cell r="AM274" t="str">
            <v>ФП-9</v>
          </cell>
          <cell r="AN274" t="str">
            <v>Поступления по договорам цессии</v>
          </cell>
          <cell r="AO274">
            <v>260</v>
          </cell>
        </row>
        <row r="275">
          <cell r="AN275" t="str">
            <v>Облигации собственные</v>
          </cell>
          <cell r="AO275">
            <v>248</v>
          </cell>
        </row>
        <row r="276">
          <cell r="AN276" t="str">
            <v>Выплаты партнерам</v>
          </cell>
          <cell r="AO276">
            <v>288</v>
          </cell>
        </row>
        <row r="277">
          <cell r="AN277" t="str">
            <v>Облигации третьих лиц</v>
          </cell>
          <cell r="AO277">
            <v>317</v>
          </cell>
        </row>
        <row r="278">
          <cell r="AN278" t="str">
            <v>Поступления - перевод собственных средств</v>
          </cell>
          <cell r="AO278">
            <v>318</v>
          </cell>
        </row>
        <row r="279">
          <cell r="AN279" t="str">
            <v>Выплаты - перевод собственных средств</v>
          </cell>
          <cell r="AO279">
            <v>319</v>
          </cell>
        </row>
      </sheetData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J122"/>
  <sheetViews>
    <sheetView view="pageBreakPreview" topLeftCell="A100" zoomScale="130" zoomScaleNormal="55" zoomScaleSheetLayoutView="130" workbookViewId="0">
      <selection activeCell="AD109" sqref="AD109:AM109"/>
    </sheetView>
  </sheetViews>
  <sheetFormatPr defaultColWidth="1.42578125" defaultRowHeight="12.75" x14ac:dyDescent="0.2"/>
  <cols>
    <col min="1" max="16" width="1.42578125" style="1"/>
    <col min="17" max="17" width="1.42578125" style="1" customWidth="1"/>
    <col min="18" max="16384" width="1.42578125" style="1"/>
  </cols>
  <sheetData>
    <row r="1" spans="1:166" ht="18.75" x14ac:dyDescent="0.2">
      <c r="ET1" s="273"/>
      <c r="EU1" s="273"/>
      <c r="EV1" s="273"/>
      <c r="EW1" s="273"/>
      <c r="EX1" s="273"/>
      <c r="EY1" s="273"/>
      <c r="EZ1" s="273"/>
      <c r="FA1" s="273"/>
      <c r="FB1" s="273"/>
      <c r="FC1" s="273"/>
      <c r="FD1" s="273"/>
      <c r="FE1" s="273"/>
      <c r="FF1" s="273"/>
      <c r="FG1" s="273"/>
      <c r="FH1" s="273"/>
      <c r="FI1" s="273"/>
      <c r="FJ1" s="273"/>
    </row>
    <row r="2" spans="1:166" ht="18.75" x14ac:dyDescent="0.2">
      <c r="ET2" s="102"/>
      <c r="EU2" s="102"/>
      <c r="EV2" s="102"/>
      <c r="EW2" s="102"/>
      <c r="EX2" s="102"/>
      <c r="EY2" s="102"/>
      <c r="EZ2" s="102"/>
      <c r="FA2" s="102"/>
      <c r="FB2" s="102"/>
      <c r="FC2" s="102"/>
      <c r="FD2" s="102"/>
      <c r="FE2" s="102"/>
      <c r="FF2" s="102"/>
      <c r="FG2" s="102"/>
      <c r="FH2" s="102"/>
      <c r="FI2" s="102"/>
      <c r="FJ2" s="102"/>
    </row>
    <row r="3" spans="1:166" s="2" customFormat="1" ht="11.25" x14ac:dyDescent="0.2">
      <c r="FJ3" s="3" t="s">
        <v>66</v>
      </c>
    </row>
    <row r="4" spans="1:166" s="2" customFormat="1" ht="11.25" x14ac:dyDescent="0.2">
      <c r="FJ4" s="3" t="s">
        <v>41</v>
      </c>
    </row>
    <row r="5" spans="1:166" s="2" customFormat="1" ht="11.25" x14ac:dyDescent="0.2">
      <c r="FJ5" s="3" t="s">
        <v>72</v>
      </c>
    </row>
    <row r="6" spans="1:166" s="17" customFormat="1" ht="11.25" x14ac:dyDescent="0.2"/>
    <row r="7" spans="1:166" s="12" customFormat="1" ht="15.75" x14ac:dyDescent="0.25">
      <c r="A7" s="304" t="s">
        <v>620</v>
      </c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04"/>
      <c r="AJ7" s="304"/>
      <c r="AK7" s="304"/>
      <c r="AL7" s="304"/>
      <c r="AM7" s="304"/>
      <c r="AN7" s="304"/>
      <c r="AO7" s="304"/>
      <c r="AP7" s="304"/>
      <c r="AQ7" s="304"/>
      <c r="AR7" s="304"/>
      <c r="AS7" s="304"/>
      <c r="AT7" s="304"/>
      <c r="AU7" s="304"/>
      <c r="AV7" s="304"/>
      <c r="AW7" s="304"/>
      <c r="AX7" s="304"/>
      <c r="AY7" s="304"/>
      <c r="AZ7" s="304"/>
      <c r="BA7" s="304"/>
      <c r="BB7" s="304"/>
      <c r="BC7" s="304"/>
      <c r="BD7" s="304"/>
      <c r="BE7" s="304"/>
      <c r="BF7" s="304"/>
      <c r="BG7" s="304"/>
      <c r="BH7" s="304"/>
      <c r="BI7" s="304"/>
      <c r="BJ7" s="304"/>
      <c r="BK7" s="304"/>
      <c r="BL7" s="304"/>
      <c r="BM7" s="304"/>
      <c r="BN7" s="304"/>
      <c r="BO7" s="304"/>
      <c r="BP7" s="304"/>
      <c r="BQ7" s="304"/>
      <c r="BR7" s="304"/>
      <c r="BS7" s="304"/>
      <c r="BT7" s="304"/>
      <c r="BU7" s="304"/>
      <c r="BV7" s="304"/>
      <c r="BW7" s="304"/>
      <c r="BX7" s="304"/>
      <c r="BY7" s="304"/>
      <c r="BZ7" s="304"/>
      <c r="CA7" s="304"/>
      <c r="CB7" s="304"/>
      <c r="CC7" s="304"/>
      <c r="CD7" s="304"/>
      <c r="CE7" s="304"/>
      <c r="CF7" s="304"/>
      <c r="CG7" s="304"/>
      <c r="CH7" s="304"/>
      <c r="CI7" s="304"/>
      <c r="CJ7" s="304"/>
      <c r="CK7" s="304"/>
      <c r="CL7" s="304"/>
      <c r="CM7" s="304"/>
      <c r="CN7" s="304"/>
      <c r="CO7" s="304"/>
      <c r="CP7" s="304"/>
      <c r="CQ7" s="304"/>
      <c r="CR7" s="304"/>
      <c r="CS7" s="304"/>
      <c r="CT7" s="304"/>
      <c r="CU7" s="304"/>
      <c r="CV7" s="304"/>
      <c r="CW7" s="304"/>
      <c r="CX7" s="304"/>
      <c r="CY7" s="304"/>
      <c r="CZ7" s="304"/>
      <c r="DA7" s="304"/>
      <c r="DB7" s="304"/>
      <c r="DC7" s="304"/>
      <c r="DD7" s="304"/>
      <c r="DE7" s="304"/>
      <c r="DF7" s="304"/>
      <c r="DG7" s="304"/>
      <c r="DH7" s="304"/>
      <c r="DI7" s="304"/>
      <c r="DJ7" s="304"/>
      <c r="DK7" s="304"/>
      <c r="DL7" s="304"/>
      <c r="DM7" s="304"/>
      <c r="DN7" s="304"/>
      <c r="DO7" s="304"/>
      <c r="DP7" s="304"/>
      <c r="DQ7" s="304"/>
      <c r="DR7" s="304"/>
      <c r="DS7" s="304"/>
      <c r="DT7" s="304"/>
      <c r="DU7" s="304"/>
      <c r="DV7" s="304"/>
      <c r="DW7" s="304"/>
      <c r="DX7" s="304"/>
      <c r="DY7" s="304"/>
      <c r="DZ7" s="304"/>
      <c r="EA7" s="304"/>
      <c r="EB7" s="304"/>
      <c r="EC7" s="304"/>
      <c r="ED7" s="304"/>
      <c r="EE7" s="304"/>
      <c r="EF7" s="304"/>
      <c r="EG7" s="304"/>
      <c r="EH7" s="304"/>
      <c r="EI7" s="304"/>
      <c r="EJ7" s="304"/>
      <c r="EK7" s="304"/>
      <c r="EL7" s="304"/>
      <c r="EM7" s="304"/>
      <c r="EN7" s="304"/>
      <c r="EO7" s="304"/>
      <c r="EP7" s="304"/>
      <c r="EQ7" s="304"/>
      <c r="ER7" s="304"/>
      <c r="ES7" s="304"/>
      <c r="ET7" s="304"/>
      <c r="EU7" s="304"/>
      <c r="EV7" s="304"/>
      <c r="EW7" s="304"/>
      <c r="EX7" s="304"/>
      <c r="EY7" s="304"/>
      <c r="EZ7" s="304"/>
      <c r="FA7" s="304"/>
      <c r="FB7" s="304"/>
      <c r="FC7" s="304"/>
      <c r="FD7" s="304"/>
      <c r="FE7" s="304"/>
      <c r="FF7" s="304"/>
      <c r="FG7" s="304"/>
      <c r="FH7" s="304"/>
      <c r="FI7" s="304"/>
      <c r="FJ7" s="304"/>
    </row>
    <row r="8" spans="1:166" s="18" customFormat="1" ht="11.25" x14ac:dyDescent="0.2"/>
    <row r="9" spans="1:166" s="5" customFormat="1" x14ac:dyDescent="0.2">
      <c r="BP9" s="104"/>
      <c r="BQ9" s="104"/>
      <c r="BR9" s="104"/>
      <c r="BS9" s="104"/>
      <c r="BT9" s="104"/>
      <c r="BU9" s="104"/>
      <c r="BV9" s="104"/>
      <c r="DH9" s="104"/>
      <c r="DI9" s="104"/>
      <c r="DJ9" s="104"/>
      <c r="DK9" s="104"/>
      <c r="DL9" s="104"/>
      <c r="DM9" s="104"/>
      <c r="DN9" s="104"/>
      <c r="DO9" s="104"/>
      <c r="DP9" s="104"/>
      <c r="EP9" s="169" t="s">
        <v>63</v>
      </c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</row>
    <row r="10" spans="1:166" s="5" customFormat="1" x14ac:dyDescent="0.2">
      <c r="BP10" s="104"/>
      <c r="BQ10" s="104"/>
      <c r="BR10" s="104"/>
      <c r="BS10" s="104"/>
      <c r="BT10" s="104"/>
      <c r="BU10" s="104"/>
      <c r="BV10" s="104"/>
      <c r="DH10" s="104"/>
      <c r="DI10" s="104"/>
      <c r="DJ10" s="104"/>
      <c r="DK10" s="104"/>
      <c r="DL10" s="104"/>
      <c r="DM10" s="104"/>
      <c r="DN10" s="104"/>
      <c r="DO10" s="104"/>
      <c r="DP10" s="104"/>
      <c r="EG10" s="22"/>
      <c r="EH10" s="22"/>
      <c r="EI10" s="22"/>
      <c r="EJ10" s="22"/>
      <c r="EK10" s="22"/>
      <c r="EL10" s="22"/>
      <c r="EM10" s="22"/>
      <c r="EN10" s="22"/>
      <c r="EO10" s="22"/>
      <c r="EP10" s="169" t="s">
        <v>553</v>
      </c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</row>
    <row r="11" spans="1:166" s="5" customFormat="1" x14ac:dyDescent="0.2">
      <c r="BP11" s="104"/>
      <c r="BQ11" s="104"/>
      <c r="BR11" s="104"/>
      <c r="BS11" s="104"/>
      <c r="BT11" s="104"/>
      <c r="BU11" s="104"/>
      <c r="BV11" s="104"/>
      <c r="DH11" s="104"/>
      <c r="DI11" s="104"/>
      <c r="DJ11" s="104"/>
      <c r="DK11" s="104"/>
      <c r="DL11" s="104"/>
      <c r="DM11" s="104"/>
      <c r="DN11" s="104"/>
      <c r="DO11" s="104"/>
      <c r="DP11" s="104"/>
      <c r="EG11" s="22"/>
      <c r="EH11" s="22"/>
      <c r="EI11" s="22"/>
      <c r="EJ11" s="22"/>
      <c r="EK11" s="22"/>
      <c r="EL11" s="22"/>
      <c r="EM11" s="22"/>
      <c r="EN11" s="22"/>
      <c r="EO11" s="22"/>
      <c r="EP11" s="169" t="s">
        <v>554</v>
      </c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</row>
    <row r="12" spans="1:166" s="5" customFormat="1" x14ac:dyDescent="0.2">
      <c r="BP12" s="104"/>
      <c r="BQ12" s="104"/>
      <c r="BR12" s="104"/>
      <c r="BS12" s="104"/>
      <c r="BT12" s="104"/>
      <c r="BU12" s="104"/>
      <c r="BV12" s="104"/>
      <c r="DH12" s="104"/>
      <c r="DI12" s="104"/>
      <c r="DJ12" s="104"/>
      <c r="DK12" s="104"/>
      <c r="DL12" s="104"/>
      <c r="DM12" s="104"/>
      <c r="DN12" s="104"/>
      <c r="DO12" s="104"/>
      <c r="DP12" s="104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</row>
    <row r="13" spans="1:166" s="5" customFormat="1" x14ac:dyDescent="0.2">
      <c r="BP13" s="104"/>
      <c r="BQ13" s="104"/>
      <c r="BR13" s="104"/>
      <c r="BS13" s="104"/>
      <c r="BT13" s="104"/>
      <c r="BU13" s="104"/>
      <c r="BV13" s="104"/>
      <c r="DH13" s="104"/>
      <c r="DI13" s="104"/>
      <c r="DJ13" s="104"/>
      <c r="DK13" s="104"/>
      <c r="DL13" s="104"/>
      <c r="DM13" s="104"/>
      <c r="DN13" s="104"/>
      <c r="DO13" s="104"/>
      <c r="DP13" s="104"/>
      <c r="EG13" s="22"/>
      <c r="EH13" s="22"/>
      <c r="EI13" s="22"/>
      <c r="EJ13" s="22"/>
      <c r="EK13" s="22"/>
      <c r="EL13" s="22"/>
      <c r="EM13" s="22"/>
      <c r="EN13" s="22"/>
      <c r="EO13" s="22"/>
      <c r="EP13" s="246" t="s">
        <v>555</v>
      </c>
      <c r="EQ13" s="246"/>
      <c r="ER13" s="246"/>
      <c r="ES13" s="246"/>
      <c r="ET13" s="246"/>
      <c r="EU13" s="246"/>
      <c r="EV13" s="246"/>
      <c r="EW13" s="246"/>
      <c r="EX13" s="246"/>
      <c r="EY13" s="246"/>
      <c r="EZ13" s="246"/>
      <c r="FA13" s="246"/>
      <c r="FB13" s="246"/>
      <c r="FC13" s="246"/>
      <c r="FD13" s="246"/>
      <c r="FE13" s="246"/>
      <c r="FF13" s="246"/>
      <c r="FG13" s="246"/>
      <c r="FH13" s="246"/>
      <c r="FI13" s="246"/>
      <c r="FJ13" s="246"/>
    </row>
    <row r="14" spans="1:166" s="9" customFormat="1" ht="12.75" customHeight="1" x14ac:dyDescent="0.2">
      <c r="EG14" s="24"/>
      <c r="EH14" s="24"/>
      <c r="EI14" s="24"/>
      <c r="EJ14" s="24"/>
      <c r="EK14" s="24"/>
      <c r="EL14" s="24"/>
      <c r="EM14" s="24"/>
      <c r="EN14" s="24"/>
      <c r="EO14" s="24"/>
      <c r="EP14" s="247" t="s">
        <v>2</v>
      </c>
      <c r="EQ14" s="247"/>
      <c r="ER14" s="247"/>
      <c r="ES14" s="247"/>
      <c r="ET14" s="247"/>
      <c r="EU14" s="247"/>
      <c r="EV14" s="247"/>
      <c r="EW14" s="247"/>
      <c r="EX14" s="247"/>
      <c r="EY14" s="247"/>
      <c r="EZ14" s="247"/>
      <c r="FA14" s="247"/>
      <c r="FB14" s="247"/>
      <c r="FC14" s="247"/>
      <c r="FD14" s="24"/>
      <c r="FE14" s="24"/>
      <c r="FF14" s="24"/>
      <c r="FG14" s="24"/>
      <c r="FH14" s="24"/>
      <c r="FI14" s="24"/>
      <c r="FJ14" s="24"/>
    </row>
    <row r="15" spans="1:166" s="5" customFormat="1" x14ac:dyDescent="0.2">
      <c r="BP15" s="104"/>
      <c r="BQ15" s="104"/>
      <c r="BR15" s="104"/>
      <c r="BS15" s="104"/>
      <c r="BT15" s="104"/>
      <c r="BU15" s="104"/>
      <c r="BV15" s="104"/>
      <c r="DH15" s="104"/>
      <c r="DI15" s="104"/>
      <c r="DJ15" s="104"/>
      <c r="DK15" s="104"/>
      <c r="DL15" s="104"/>
      <c r="DM15" s="104"/>
      <c r="DN15" s="104"/>
      <c r="DO15" s="104"/>
      <c r="DP15" s="104"/>
      <c r="ER15" s="4" t="s">
        <v>64</v>
      </c>
      <c r="ES15" s="248" t="s">
        <v>581</v>
      </c>
      <c r="ET15" s="248"/>
      <c r="EU15" s="5" t="s">
        <v>65</v>
      </c>
      <c r="EV15" s="249" t="s">
        <v>76</v>
      </c>
      <c r="EW15" s="249"/>
      <c r="EX15" s="249"/>
      <c r="EY15" s="249"/>
      <c r="EZ15" s="249"/>
      <c r="FA15" s="249"/>
      <c r="FB15" s="249"/>
      <c r="FC15" s="249"/>
      <c r="FD15" s="250" t="s">
        <v>3</v>
      </c>
      <c r="FE15" s="250"/>
      <c r="FF15" s="248" t="s">
        <v>562</v>
      </c>
      <c r="FG15" s="248"/>
      <c r="FH15" s="5" t="s">
        <v>4</v>
      </c>
    </row>
    <row r="16" spans="1:166" s="5" customFormat="1" x14ac:dyDescent="0.2">
      <c r="BP16" s="104"/>
      <c r="BQ16" s="104"/>
      <c r="BR16" s="104"/>
      <c r="BS16" s="104"/>
      <c r="BT16" s="104"/>
      <c r="BU16" s="104"/>
      <c r="BV16" s="104"/>
      <c r="DH16" s="104"/>
      <c r="DI16" s="104"/>
      <c r="DJ16" s="104"/>
      <c r="DK16" s="104"/>
      <c r="DL16" s="104"/>
      <c r="DM16" s="104"/>
      <c r="DN16" s="104"/>
      <c r="DO16" s="104"/>
      <c r="DP16" s="104"/>
      <c r="FJ16" s="4" t="s">
        <v>67</v>
      </c>
    </row>
    <row r="17" spans="1:166" s="18" customFormat="1" ht="11.25" x14ac:dyDescent="0.2"/>
    <row r="18" spans="1:166" s="10" customFormat="1" ht="12.75" customHeight="1" x14ac:dyDescent="0.2">
      <c r="A18" s="177" t="s">
        <v>5</v>
      </c>
      <c r="B18" s="177"/>
      <c r="C18" s="177"/>
      <c r="D18" s="177" t="s">
        <v>6</v>
      </c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 t="s">
        <v>7</v>
      </c>
      <c r="Y18" s="177"/>
      <c r="Z18" s="177"/>
      <c r="AA18" s="177"/>
      <c r="AB18" s="177"/>
      <c r="AC18" s="177"/>
      <c r="AD18" s="177" t="s">
        <v>42</v>
      </c>
      <c r="AE18" s="177"/>
      <c r="AF18" s="177"/>
      <c r="AG18" s="177"/>
      <c r="AH18" s="177"/>
      <c r="AI18" s="177"/>
      <c r="AJ18" s="177"/>
      <c r="AK18" s="177"/>
      <c r="AL18" s="177"/>
      <c r="AM18" s="177"/>
      <c r="AN18" s="177" t="s">
        <v>43</v>
      </c>
      <c r="AO18" s="177"/>
      <c r="AP18" s="177"/>
      <c r="AQ18" s="177"/>
      <c r="AR18" s="177"/>
      <c r="AS18" s="177" t="s">
        <v>43</v>
      </c>
      <c r="AT18" s="177"/>
      <c r="AU18" s="177"/>
      <c r="AV18" s="177"/>
      <c r="AW18" s="177"/>
      <c r="AX18" s="177" t="s">
        <v>45</v>
      </c>
      <c r="AY18" s="177"/>
      <c r="AZ18" s="177"/>
      <c r="BA18" s="177"/>
      <c r="BB18" s="177"/>
      <c r="BC18" s="177"/>
      <c r="BD18" s="177" t="s">
        <v>50</v>
      </c>
      <c r="BE18" s="177"/>
      <c r="BF18" s="177"/>
      <c r="BG18" s="177"/>
      <c r="BH18" s="177"/>
      <c r="BI18" s="177"/>
      <c r="BJ18" s="177" t="s">
        <v>70</v>
      </c>
      <c r="BK18" s="177"/>
      <c r="BL18" s="177"/>
      <c r="BM18" s="177"/>
      <c r="BN18" s="177"/>
      <c r="BO18" s="177"/>
      <c r="BP18" s="266" t="s">
        <v>54</v>
      </c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  <c r="CG18" s="267"/>
      <c r="CH18" s="267"/>
      <c r="CI18" s="267"/>
      <c r="CJ18" s="267"/>
      <c r="CK18" s="267"/>
      <c r="CL18" s="267"/>
      <c r="CM18" s="267"/>
      <c r="CN18" s="267"/>
      <c r="CO18" s="267"/>
      <c r="CP18" s="267"/>
      <c r="CQ18" s="267"/>
      <c r="CR18" s="267"/>
      <c r="CS18" s="267"/>
      <c r="CT18" s="267"/>
      <c r="CU18" s="267"/>
      <c r="CV18" s="267"/>
      <c r="CW18" s="267"/>
      <c r="CX18" s="267"/>
      <c r="CY18" s="267"/>
      <c r="CZ18" s="267"/>
      <c r="DA18" s="267"/>
      <c r="DB18" s="267"/>
      <c r="DC18" s="267"/>
      <c r="DD18" s="267"/>
      <c r="DE18" s="267"/>
      <c r="DF18" s="267"/>
      <c r="DG18" s="268"/>
      <c r="DH18" s="314"/>
      <c r="DI18" s="314"/>
      <c r="DJ18" s="314"/>
      <c r="DK18" s="314"/>
      <c r="DL18" s="314"/>
      <c r="DM18" s="314"/>
      <c r="DN18" s="314"/>
      <c r="DO18" s="314"/>
      <c r="DP18" s="314"/>
      <c r="DQ18" s="314"/>
      <c r="DR18" s="314"/>
      <c r="DS18" s="314"/>
      <c r="DT18" s="314"/>
      <c r="DU18" s="314"/>
      <c r="DV18" s="314"/>
      <c r="DW18" s="314"/>
      <c r="DX18" s="314"/>
      <c r="DY18" s="314"/>
      <c r="DZ18" s="314"/>
      <c r="EA18" s="314"/>
      <c r="EB18" s="314"/>
      <c r="EC18" s="314"/>
      <c r="ED18" s="314"/>
      <c r="EE18" s="314"/>
      <c r="EF18" s="314"/>
      <c r="EG18" s="314"/>
      <c r="EH18" s="314"/>
      <c r="EI18" s="314"/>
      <c r="EJ18" s="314"/>
      <c r="EK18" s="314"/>
      <c r="EL18" s="314"/>
      <c r="EM18" s="314"/>
      <c r="EN18" s="314"/>
      <c r="EO18" s="314"/>
      <c r="EP18" s="314"/>
      <c r="EQ18" s="314"/>
      <c r="ER18" s="314"/>
      <c r="ES18" s="314"/>
      <c r="ET18" s="314"/>
      <c r="EU18" s="314"/>
      <c r="EV18" s="314"/>
      <c r="EW18" s="314"/>
      <c r="EX18" s="314"/>
      <c r="EY18" s="314"/>
      <c r="EZ18" s="314"/>
      <c r="FA18" s="314"/>
      <c r="FB18" s="314"/>
      <c r="FC18" s="314"/>
      <c r="FD18" s="314"/>
      <c r="FE18" s="314"/>
      <c r="FF18" s="314"/>
      <c r="FG18" s="314"/>
      <c r="FH18" s="314"/>
      <c r="FI18" s="314"/>
      <c r="FJ18" s="315"/>
    </row>
    <row r="19" spans="1:166" s="10" customFormat="1" ht="11.25" x14ac:dyDescent="0.2">
      <c r="A19" s="178"/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 t="s">
        <v>8</v>
      </c>
      <c r="Y19" s="178"/>
      <c r="Z19" s="178"/>
      <c r="AA19" s="178"/>
      <c r="AB19" s="178"/>
      <c r="AC19" s="178"/>
      <c r="AD19" s="178" t="s">
        <v>10</v>
      </c>
      <c r="AE19" s="178"/>
      <c r="AF19" s="178"/>
      <c r="AG19" s="178"/>
      <c r="AH19" s="178"/>
      <c r="AI19" s="178"/>
      <c r="AJ19" s="178"/>
      <c r="AK19" s="178"/>
      <c r="AL19" s="178"/>
      <c r="AM19" s="178"/>
      <c r="AN19" s="178" t="s">
        <v>44</v>
      </c>
      <c r="AO19" s="178"/>
      <c r="AP19" s="178"/>
      <c r="AQ19" s="178"/>
      <c r="AR19" s="178"/>
      <c r="AS19" s="178" t="s">
        <v>57</v>
      </c>
      <c r="AT19" s="178"/>
      <c r="AU19" s="178"/>
      <c r="AV19" s="178"/>
      <c r="AW19" s="178"/>
      <c r="AX19" s="178" t="s">
        <v>46</v>
      </c>
      <c r="AY19" s="178"/>
      <c r="AZ19" s="178"/>
      <c r="BA19" s="178"/>
      <c r="BB19" s="178"/>
      <c r="BC19" s="178"/>
      <c r="BD19" s="178" t="s">
        <v>46</v>
      </c>
      <c r="BE19" s="178"/>
      <c r="BF19" s="178"/>
      <c r="BG19" s="178"/>
      <c r="BH19" s="178"/>
      <c r="BI19" s="178"/>
      <c r="BJ19" s="178" t="s">
        <v>69</v>
      </c>
      <c r="BK19" s="178"/>
      <c r="BL19" s="178"/>
      <c r="BM19" s="178"/>
      <c r="BN19" s="178"/>
      <c r="BO19" s="178"/>
      <c r="BP19" s="177" t="s">
        <v>52</v>
      </c>
      <c r="BQ19" s="177"/>
      <c r="BR19" s="177"/>
      <c r="BS19" s="177"/>
      <c r="BT19" s="177"/>
      <c r="BU19" s="177"/>
      <c r="BV19" s="177"/>
      <c r="BW19" s="177" t="s">
        <v>52</v>
      </c>
      <c r="BX19" s="177"/>
      <c r="BY19" s="177"/>
      <c r="BZ19" s="177"/>
      <c r="CA19" s="177"/>
      <c r="CB19" s="177"/>
      <c r="CC19" s="177"/>
      <c r="CD19" s="177" t="s">
        <v>52</v>
      </c>
      <c r="CE19" s="177"/>
      <c r="CF19" s="177"/>
      <c r="CG19" s="177"/>
      <c r="CH19" s="177"/>
      <c r="CI19" s="177"/>
      <c r="CJ19" s="177"/>
      <c r="CK19" s="177" t="s">
        <v>52</v>
      </c>
      <c r="CL19" s="177"/>
      <c r="CM19" s="177"/>
      <c r="CN19" s="177"/>
      <c r="CO19" s="177"/>
      <c r="CP19" s="177"/>
      <c r="CQ19" s="177"/>
      <c r="CR19" s="177" t="s">
        <v>52</v>
      </c>
      <c r="CS19" s="177"/>
      <c r="CT19" s="177"/>
      <c r="CU19" s="177"/>
      <c r="CV19" s="177"/>
      <c r="CW19" s="177"/>
      <c r="CX19" s="177"/>
      <c r="CY19" s="177" t="s">
        <v>53</v>
      </c>
      <c r="CZ19" s="177"/>
      <c r="DA19" s="177"/>
      <c r="DB19" s="177"/>
      <c r="DC19" s="177"/>
      <c r="DD19" s="177"/>
      <c r="DE19" s="177"/>
      <c r="DF19" s="177"/>
      <c r="DG19" s="177"/>
      <c r="DH19" s="177" t="s">
        <v>52</v>
      </c>
      <c r="DI19" s="177"/>
      <c r="DJ19" s="177"/>
      <c r="DK19" s="177"/>
      <c r="DL19" s="177"/>
      <c r="DM19" s="177"/>
      <c r="DN19" s="177"/>
      <c r="DO19" s="177"/>
      <c r="DP19" s="177"/>
      <c r="DQ19" s="177" t="s">
        <v>52</v>
      </c>
      <c r="DR19" s="177"/>
      <c r="DS19" s="177"/>
      <c r="DT19" s="177"/>
      <c r="DU19" s="177"/>
      <c r="DV19" s="177"/>
      <c r="DW19" s="177"/>
      <c r="DX19" s="177"/>
      <c r="DY19" s="177"/>
      <c r="DZ19" s="177" t="s">
        <v>52</v>
      </c>
      <c r="EA19" s="177"/>
      <c r="EB19" s="177"/>
      <c r="EC19" s="177"/>
      <c r="ED19" s="177"/>
      <c r="EE19" s="177"/>
      <c r="EF19" s="177"/>
      <c r="EG19" s="177"/>
      <c r="EH19" s="177"/>
      <c r="EI19" s="177" t="s">
        <v>52</v>
      </c>
      <c r="EJ19" s="177"/>
      <c r="EK19" s="177"/>
      <c r="EL19" s="177"/>
      <c r="EM19" s="177"/>
      <c r="EN19" s="177"/>
      <c r="EO19" s="177"/>
      <c r="EP19" s="177"/>
      <c r="EQ19" s="177"/>
      <c r="ER19" s="266" t="s">
        <v>52</v>
      </c>
      <c r="ES19" s="267"/>
      <c r="ET19" s="267"/>
      <c r="EU19" s="267"/>
      <c r="EV19" s="267"/>
      <c r="EW19" s="267"/>
      <c r="EX19" s="267"/>
      <c r="EY19" s="267"/>
      <c r="EZ19" s="268"/>
      <c r="FA19" s="177" t="s">
        <v>53</v>
      </c>
      <c r="FB19" s="177"/>
      <c r="FC19" s="177"/>
      <c r="FD19" s="177"/>
      <c r="FE19" s="177"/>
      <c r="FF19" s="177"/>
      <c r="FG19" s="177"/>
      <c r="FH19" s="177"/>
      <c r="FI19" s="177"/>
      <c r="FJ19" s="177"/>
    </row>
    <row r="20" spans="1:166" s="10" customFormat="1" ht="11.25" x14ac:dyDescent="0.2">
      <c r="A20" s="178"/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 t="s">
        <v>9</v>
      </c>
      <c r="Y20" s="178"/>
      <c r="Z20" s="178"/>
      <c r="AA20" s="178"/>
      <c r="AB20" s="178"/>
      <c r="AC20" s="178"/>
      <c r="AD20" s="178" t="s">
        <v>11</v>
      </c>
      <c r="AE20" s="178"/>
      <c r="AF20" s="178"/>
      <c r="AG20" s="178"/>
      <c r="AH20" s="178"/>
      <c r="AI20" s="178"/>
      <c r="AJ20" s="178"/>
      <c r="AK20" s="178"/>
      <c r="AL20" s="178"/>
      <c r="AM20" s="178"/>
      <c r="AN20" s="178" t="s">
        <v>47</v>
      </c>
      <c r="AO20" s="178"/>
      <c r="AP20" s="178"/>
      <c r="AQ20" s="178"/>
      <c r="AR20" s="178"/>
      <c r="AS20" s="178" t="s">
        <v>58</v>
      </c>
      <c r="AT20" s="178"/>
      <c r="AU20" s="178"/>
      <c r="AV20" s="178"/>
      <c r="AW20" s="178"/>
      <c r="AX20" s="178" t="s">
        <v>47</v>
      </c>
      <c r="AY20" s="178"/>
      <c r="AZ20" s="178"/>
      <c r="BA20" s="178"/>
      <c r="BB20" s="178"/>
      <c r="BC20" s="178"/>
      <c r="BD20" s="178" t="s">
        <v>47</v>
      </c>
      <c r="BE20" s="178"/>
      <c r="BF20" s="178"/>
      <c r="BG20" s="178"/>
      <c r="BH20" s="178"/>
      <c r="BI20" s="178"/>
      <c r="BJ20" s="178" t="s">
        <v>68</v>
      </c>
      <c r="BK20" s="178"/>
      <c r="BL20" s="178"/>
      <c r="BM20" s="178"/>
      <c r="BN20" s="178"/>
      <c r="BO20" s="178"/>
      <c r="BP20" s="178" t="s">
        <v>552</v>
      </c>
      <c r="BQ20" s="178"/>
      <c r="BR20" s="178"/>
      <c r="BS20" s="178"/>
      <c r="BT20" s="178"/>
      <c r="BU20" s="178"/>
      <c r="BV20" s="178"/>
      <c r="BW20" s="178" t="s">
        <v>79</v>
      </c>
      <c r="BX20" s="178"/>
      <c r="BY20" s="178"/>
      <c r="BZ20" s="178"/>
      <c r="CA20" s="178"/>
      <c r="CB20" s="178"/>
      <c r="CC20" s="178"/>
      <c r="CD20" s="178" t="s">
        <v>80</v>
      </c>
      <c r="CE20" s="178"/>
      <c r="CF20" s="178"/>
      <c r="CG20" s="178"/>
      <c r="CH20" s="178"/>
      <c r="CI20" s="178"/>
      <c r="CJ20" s="178"/>
      <c r="CK20" s="178" t="s">
        <v>81</v>
      </c>
      <c r="CL20" s="178"/>
      <c r="CM20" s="178"/>
      <c r="CN20" s="178"/>
      <c r="CO20" s="178"/>
      <c r="CP20" s="178"/>
      <c r="CQ20" s="178"/>
      <c r="CR20" s="178" t="s">
        <v>83</v>
      </c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178"/>
      <c r="DH20" s="178" t="s">
        <v>552</v>
      </c>
      <c r="DI20" s="178"/>
      <c r="DJ20" s="178"/>
      <c r="DK20" s="178"/>
      <c r="DL20" s="178"/>
      <c r="DM20" s="178"/>
      <c r="DN20" s="178"/>
      <c r="DO20" s="178"/>
      <c r="DP20" s="178"/>
      <c r="DQ20" s="178" t="s">
        <v>79</v>
      </c>
      <c r="DR20" s="178"/>
      <c r="DS20" s="178"/>
      <c r="DT20" s="178"/>
      <c r="DU20" s="178"/>
      <c r="DV20" s="178"/>
      <c r="DW20" s="178"/>
      <c r="DX20" s="178"/>
      <c r="DY20" s="178"/>
      <c r="DZ20" s="178" t="s">
        <v>82</v>
      </c>
      <c r="EA20" s="178"/>
      <c r="EB20" s="178"/>
      <c r="EC20" s="178"/>
      <c r="ED20" s="178"/>
      <c r="EE20" s="178"/>
      <c r="EF20" s="178"/>
      <c r="EG20" s="178"/>
      <c r="EH20" s="178"/>
      <c r="EI20" s="178" t="s">
        <v>81</v>
      </c>
      <c r="EJ20" s="178"/>
      <c r="EK20" s="178"/>
      <c r="EL20" s="178"/>
      <c r="EM20" s="178"/>
      <c r="EN20" s="178"/>
      <c r="EO20" s="178"/>
      <c r="EP20" s="178"/>
      <c r="EQ20" s="178"/>
      <c r="ER20" s="274" t="s">
        <v>83</v>
      </c>
      <c r="ES20" s="275"/>
      <c r="ET20" s="275"/>
      <c r="EU20" s="275"/>
      <c r="EV20" s="275"/>
      <c r="EW20" s="275"/>
      <c r="EX20" s="275"/>
      <c r="EY20" s="275"/>
      <c r="EZ20" s="276"/>
      <c r="FA20" s="178"/>
      <c r="FB20" s="178"/>
      <c r="FC20" s="178"/>
      <c r="FD20" s="178"/>
      <c r="FE20" s="178"/>
      <c r="FF20" s="178"/>
      <c r="FG20" s="178"/>
      <c r="FH20" s="178"/>
      <c r="FI20" s="178"/>
      <c r="FJ20" s="178"/>
    </row>
    <row r="21" spans="1:166" s="10" customFormat="1" ht="11.25" x14ac:dyDescent="0.2">
      <c r="A21" s="178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 t="s">
        <v>12</v>
      </c>
      <c r="AE21" s="178"/>
      <c r="AF21" s="178"/>
      <c r="AG21" s="178"/>
      <c r="AH21" s="178"/>
      <c r="AI21" s="178"/>
      <c r="AJ21" s="178"/>
      <c r="AK21" s="178"/>
      <c r="AL21" s="178"/>
      <c r="AM21" s="178"/>
      <c r="AN21" s="178" t="s">
        <v>51</v>
      </c>
      <c r="AO21" s="178"/>
      <c r="AP21" s="178"/>
      <c r="AQ21" s="178"/>
      <c r="AR21" s="178"/>
      <c r="AS21" s="178" t="s">
        <v>51</v>
      </c>
      <c r="AT21" s="178"/>
      <c r="AU21" s="178"/>
      <c r="AV21" s="178"/>
      <c r="AW21" s="178"/>
      <c r="AX21" s="178" t="s">
        <v>48</v>
      </c>
      <c r="AY21" s="178"/>
      <c r="AZ21" s="178"/>
      <c r="BA21" s="178"/>
      <c r="BB21" s="178"/>
      <c r="BC21" s="178"/>
      <c r="BD21" s="178" t="s">
        <v>48</v>
      </c>
      <c r="BE21" s="178"/>
      <c r="BF21" s="178"/>
      <c r="BG21" s="178"/>
      <c r="BH21" s="178"/>
      <c r="BI21" s="178"/>
      <c r="BJ21" s="178" t="s">
        <v>4</v>
      </c>
      <c r="BK21" s="178"/>
      <c r="BL21" s="178"/>
      <c r="BM21" s="178"/>
      <c r="BN21" s="178"/>
      <c r="BO21" s="178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  <c r="EK21" s="185"/>
      <c r="EL21" s="185"/>
      <c r="EM21" s="185"/>
      <c r="EN21" s="185"/>
      <c r="EO21" s="185"/>
      <c r="EP21" s="185"/>
      <c r="EQ21" s="185"/>
      <c r="ER21" s="209"/>
      <c r="ES21" s="210"/>
      <c r="ET21" s="210"/>
      <c r="EU21" s="210"/>
      <c r="EV21" s="210"/>
      <c r="EW21" s="210"/>
      <c r="EX21" s="210"/>
      <c r="EY21" s="210"/>
      <c r="EZ21" s="211"/>
      <c r="FA21" s="185"/>
      <c r="FB21" s="185"/>
      <c r="FC21" s="185"/>
      <c r="FD21" s="185"/>
      <c r="FE21" s="185"/>
      <c r="FF21" s="185"/>
      <c r="FG21" s="185"/>
      <c r="FH21" s="185"/>
      <c r="FI21" s="185"/>
      <c r="FJ21" s="185"/>
    </row>
    <row r="22" spans="1:166" s="10" customFormat="1" ht="11.25" x14ac:dyDescent="0.2">
      <c r="A22" s="178"/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7" t="s">
        <v>13</v>
      </c>
      <c r="Y22" s="177"/>
      <c r="Z22" s="177"/>
      <c r="AA22" s="177"/>
      <c r="AB22" s="177"/>
      <c r="AC22" s="177"/>
      <c r="AD22" s="177" t="s">
        <v>55</v>
      </c>
      <c r="AE22" s="177"/>
      <c r="AF22" s="177"/>
      <c r="AG22" s="177"/>
      <c r="AH22" s="177"/>
      <c r="AI22" s="177"/>
      <c r="AJ22" s="177"/>
      <c r="AK22" s="177"/>
      <c r="AL22" s="177"/>
      <c r="AM22" s="177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7" t="s">
        <v>49</v>
      </c>
      <c r="AY22" s="177"/>
      <c r="AZ22" s="177"/>
      <c r="BA22" s="177"/>
      <c r="BB22" s="177"/>
      <c r="BC22" s="177"/>
      <c r="BD22" s="177" t="s">
        <v>49</v>
      </c>
      <c r="BE22" s="177"/>
      <c r="BF22" s="177"/>
      <c r="BG22" s="177"/>
      <c r="BH22" s="177"/>
      <c r="BI22" s="177"/>
      <c r="BJ22" s="177" t="s">
        <v>49</v>
      </c>
      <c r="BK22" s="177"/>
      <c r="BL22" s="177"/>
      <c r="BM22" s="177"/>
      <c r="BN22" s="177"/>
      <c r="BO22" s="177"/>
      <c r="BP22" s="177" t="s">
        <v>55</v>
      </c>
      <c r="BQ22" s="177"/>
      <c r="BR22" s="177"/>
      <c r="BS22" s="177"/>
      <c r="BT22" s="177"/>
      <c r="BU22" s="177"/>
      <c r="BV22" s="177"/>
      <c r="BW22" s="177" t="s">
        <v>55</v>
      </c>
      <c r="BX22" s="177"/>
      <c r="BY22" s="177"/>
      <c r="BZ22" s="177"/>
      <c r="CA22" s="177"/>
      <c r="CB22" s="177"/>
      <c r="CC22" s="177"/>
      <c r="CD22" s="177" t="s">
        <v>55</v>
      </c>
      <c r="CE22" s="177"/>
      <c r="CF22" s="177"/>
      <c r="CG22" s="177"/>
      <c r="CH22" s="177"/>
      <c r="CI22" s="177"/>
      <c r="CJ22" s="177"/>
      <c r="CK22" s="177" t="s">
        <v>55</v>
      </c>
      <c r="CL22" s="177"/>
      <c r="CM22" s="177"/>
      <c r="CN22" s="177"/>
      <c r="CO22" s="177"/>
      <c r="CP22" s="177"/>
      <c r="CQ22" s="177"/>
      <c r="CR22" s="177" t="s">
        <v>55</v>
      </c>
      <c r="CS22" s="177"/>
      <c r="CT22" s="177"/>
      <c r="CU22" s="177"/>
      <c r="CV22" s="177"/>
      <c r="CW22" s="177"/>
      <c r="CX22" s="177"/>
      <c r="CY22" s="177" t="s">
        <v>55</v>
      </c>
      <c r="CZ22" s="177"/>
      <c r="DA22" s="177"/>
      <c r="DB22" s="177"/>
      <c r="DC22" s="177"/>
      <c r="DD22" s="177"/>
      <c r="DE22" s="177"/>
      <c r="DF22" s="177"/>
      <c r="DG22" s="177"/>
      <c r="DH22" s="177" t="s">
        <v>49</v>
      </c>
      <c r="DI22" s="177"/>
      <c r="DJ22" s="177"/>
      <c r="DK22" s="177"/>
      <c r="DL22" s="177"/>
      <c r="DM22" s="177"/>
      <c r="DN22" s="177"/>
      <c r="DO22" s="177"/>
      <c r="DP22" s="177"/>
      <c r="DQ22" s="177" t="s">
        <v>49</v>
      </c>
      <c r="DR22" s="177"/>
      <c r="DS22" s="177"/>
      <c r="DT22" s="177"/>
      <c r="DU22" s="177"/>
      <c r="DV22" s="177"/>
      <c r="DW22" s="177"/>
      <c r="DX22" s="177"/>
      <c r="DY22" s="177"/>
      <c r="DZ22" s="177" t="s">
        <v>49</v>
      </c>
      <c r="EA22" s="177"/>
      <c r="EB22" s="177"/>
      <c r="EC22" s="177"/>
      <c r="ED22" s="177"/>
      <c r="EE22" s="177"/>
      <c r="EF22" s="177"/>
      <c r="EG22" s="177"/>
      <c r="EH22" s="177"/>
      <c r="EI22" s="177" t="s">
        <v>49</v>
      </c>
      <c r="EJ22" s="177"/>
      <c r="EK22" s="177"/>
      <c r="EL22" s="177"/>
      <c r="EM22" s="177"/>
      <c r="EN22" s="177"/>
      <c r="EO22" s="177"/>
      <c r="EP22" s="177"/>
      <c r="EQ22" s="177"/>
      <c r="ER22" s="266" t="s">
        <v>49</v>
      </c>
      <c r="ES22" s="267"/>
      <c r="ET22" s="267"/>
      <c r="EU22" s="267"/>
      <c r="EV22" s="267"/>
      <c r="EW22" s="267"/>
      <c r="EX22" s="267"/>
      <c r="EY22" s="267"/>
      <c r="EZ22" s="268"/>
      <c r="FA22" s="177" t="s">
        <v>49</v>
      </c>
      <c r="FB22" s="177"/>
      <c r="FC22" s="177"/>
      <c r="FD22" s="177"/>
      <c r="FE22" s="177"/>
      <c r="FF22" s="177"/>
      <c r="FG22" s="177"/>
      <c r="FH22" s="177"/>
      <c r="FI22" s="177"/>
      <c r="FJ22" s="177"/>
    </row>
    <row r="23" spans="1:166" s="10" customFormat="1" ht="11.25" x14ac:dyDescent="0.2">
      <c r="A23" s="178"/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209"/>
      <c r="Y23" s="210"/>
      <c r="Z23" s="210"/>
      <c r="AA23" s="210"/>
      <c r="AB23" s="210"/>
      <c r="AC23" s="211"/>
      <c r="AD23" s="185" t="s">
        <v>56</v>
      </c>
      <c r="AE23" s="185"/>
      <c r="AF23" s="185"/>
      <c r="AG23" s="185"/>
      <c r="AH23" s="185"/>
      <c r="AI23" s="185"/>
      <c r="AJ23" s="185"/>
      <c r="AK23" s="185"/>
      <c r="AL23" s="185"/>
      <c r="AM23" s="185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209"/>
      <c r="AY23" s="210"/>
      <c r="AZ23" s="210"/>
      <c r="BA23" s="210"/>
      <c r="BB23" s="210"/>
      <c r="BC23" s="211"/>
      <c r="BD23" s="209"/>
      <c r="BE23" s="210"/>
      <c r="BF23" s="210"/>
      <c r="BG23" s="210"/>
      <c r="BH23" s="210"/>
      <c r="BI23" s="211"/>
      <c r="BJ23" s="209"/>
      <c r="BK23" s="210"/>
      <c r="BL23" s="210"/>
      <c r="BM23" s="210"/>
      <c r="BN23" s="210"/>
      <c r="BO23" s="211"/>
      <c r="BP23" s="209" t="s">
        <v>56</v>
      </c>
      <c r="BQ23" s="210"/>
      <c r="BR23" s="210"/>
      <c r="BS23" s="210"/>
      <c r="BT23" s="210"/>
      <c r="BU23" s="210"/>
      <c r="BV23" s="211"/>
      <c r="BW23" s="209" t="s">
        <v>56</v>
      </c>
      <c r="BX23" s="210"/>
      <c r="BY23" s="210"/>
      <c r="BZ23" s="210"/>
      <c r="CA23" s="210"/>
      <c r="CB23" s="210"/>
      <c r="CC23" s="211"/>
      <c r="CD23" s="209" t="s">
        <v>56</v>
      </c>
      <c r="CE23" s="210"/>
      <c r="CF23" s="210"/>
      <c r="CG23" s="210"/>
      <c r="CH23" s="210"/>
      <c r="CI23" s="210"/>
      <c r="CJ23" s="211"/>
      <c r="CK23" s="209" t="s">
        <v>56</v>
      </c>
      <c r="CL23" s="210"/>
      <c r="CM23" s="210"/>
      <c r="CN23" s="210"/>
      <c r="CO23" s="210"/>
      <c r="CP23" s="210"/>
      <c r="CQ23" s="211"/>
      <c r="CR23" s="209" t="s">
        <v>56</v>
      </c>
      <c r="CS23" s="210"/>
      <c r="CT23" s="210"/>
      <c r="CU23" s="210"/>
      <c r="CV23" s="210"/>
      <c r="CW23" s="210"/>
      <c r="CX23" s="211"/>
      <c r="CY23" s="185" t="s">
        <v>56</v>
      </c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5"/>
      <c r="DM23" s="185"/>
      <c r="DN23" s="185"/>
      <c r="DO23" s="185"/>
      <c r="DP23" s="185"/>
      <c r="DQ23" s="185"/>
      <c r="DR23" s="185"/>
      <c r="DS23" s="185"/>
      <c r="DT23" s="185"/>
      <c r="DU23" s="185"/>
      <c r="DV23" s="185"/>
      <c r="DW23" s="185"/>
      <c r="DX23" s="185"/>
      <c r="DY23" s="185"/>
      <c r="DZ23" s="185"/>
      <c r="EA23" s="185"/>
      <c r="EB23" s="185"/>
      <c r="EC23" s="185"/>
      <c r="ED23" s="185"/>
      <c r="EE23" s="185"/>
      <c r="EF23" s="185"/>
      <c r="EG23" s="185"/>
      <c r="EH23" s="185"/>
      <c r="EI23" s="185"/>
      <c r="EJ23" s="185"/>
      <c r="EK23" s="185"/>
      <c r="EL23" s="185"/>
      <c r="EM23" s="185"/>
      <c r="EN23" s="185"/>
      <c r="EO23" s="185"/>
      <c r="EP23" s="185"/>
      <c r="EQ23" s="185"/>
      <c r="ER23" s="209"/>
      <c r="ES23" s="210"/>
      <c r="ET23" s="210"/>
      <c r="EU23" s="210"/>
      <c r="EV23" s="210"/>
      <c r="EW23" s="210"/>
      <c r="EX23" s="210"/>
      <c r="EY23" s="210"/>
      <c r="EZ23" s="211"/>
      <c r="FA23" s="185"/>
      <c r="FB23" s="185"/>
      <c r="FC23" s="185"/>
      <c r="FD23" s="185"/>
      <c r="FE23" s="185"/>
      <c r="FF23" s="185"/>
      <c r="FG23" s="185"/>
      <c r="FH23" s="185"/>
      <c r="FI23" s="185"/>
      <c r="FJ23" s="185"/>
    </row>
    <row r="24" spans="1:166" s="13" customFormat="1" ht="12" customHeight="1" x14ac:dyDescent="0.15">
      <c r="A24" s="213"/>
      <c r="B24" s="213"/>
      <c r="C24" s="213"/>
      <c r="D24" s="228" t="s">
        <v>14</v>
      </c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30"/>
      <c r="X24" s="206"/>
      <c r="Y24" s="206"/>
      <c r="Z24" s="206"/>
      <c r="AA24" s="206"/>
      <c r="AB24" s="206"/>
      <c r="AC24" s="206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7">
        <v>107.90584482292668</v>
      </c>
      <c r="AY24" s="208"/>
      <c r="AZ24" s="208"/>
      <c r="BA24" s="208"/>
      <c r="BB24" s="208"/>
      <c r="BC24" s="208"/>
      <c r="BD24" s="207">
        <v>107.90524482292669</v>
      </c>
      <c r="BE24" s="208"/>
      <c r="BF24" s="208"/>
      <c r="BG24" s="208"/>
      <c r="BH24" s="208"/>
      <c r="BI24" s="208"/>
      <c r="BJ24" s="207">
        <v>107.90524482292669</v>
      </c>
      <c r="BK24" s="208"/>
      <c r="BL24" s="208"/>
      <c r="BM24" s="208"/>
      <c r="BN24" s="208"/>
      <c r="BO24" s="208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3"/>
      <c r="CS24" s="163"/>
      <c r="CT24" s="163"/>
      <c r="CU24" s="163"/>
      <c r="CV24" s="163"/>
      <c r="CW24" s="163"/>
      <c r="CX24" s="163"/>
      <c r="CY24" s="163"/>
      <c r="CZ24" s="163"/>
      <c r="DA24" s="163"/>
      <c r="DB24" s="163"/>
      <c r="DC24" s="163"/>
      <c r="DD24" s="163"/>
      <c r="DE24" s="163"/>
      <c r="DF24" s="163"/>
      <c r="DG24" s="163"/>
      <c r="DH24" s="186">
        <v>25.114000000000001</v>
      </c>
      <c r="DI24" s="187"/>
      <c r="DJ24" s="187"/>
      <c r="DK24" s="187"/>
      <c r="DL24" s="187"/>
      <c r="DM24" s="187"/>
      <c r="DN24" s="187"/>
      <c r="DO24" s="187"/>
      <c r="DP24" s="188"/>
      <c r="DQ24" s="186">
        <v>25.791149999999998</v>
      </c>
      <c r="DR24" s="187"/>
      <c r="DS24" s="187"/>
      <c r="DT24" s="187"/>
      <c r="DU24" s="187"/>
      <c r="DV24" s="187"/>
      <c r="DW24" s="187"/>
      <c r="DX24" s="187"/>
      <c r="DY24" s="188"/>
      <c r="DZ24" s="186">
        <v>26.423999999999999</v>
      </c>
      <c r="EA24" s="187"/>
      <c r="EB24" s="187"/>
      <c r="EC24" s="187"/>
      <c r="ED24" s="187"/>
      <c r="EE24" s="187"/>
      <c r="EF24" s="187"/>
      <c r="EG24" s="187"/>
      <c r="EH24" s="188"/>
      <c r="EI24" s="186">
        <v>19.79009482292668</v>
      </c>
      <c r="EJ24" s="187"/>
      <c r="EK24" s="187"/>
      <c r="EL24" s="187"/>
      <c r="EM24" s="187"/>
      <c r="EN24" s="187"/>
      <c r="EO24" s="187"/>
      <c r="EP24" s="187"/>
      <c r="EQ24" s="188"/>
      <c r="ER24" s="186">
        <v>18.416</v>
      </c>
      <c r="ES24" s="187"/>
      <c r="ET24" s="187"/>
      <c r="EU24" s="187"/>
      <c r="EV24" s="187"/>
      <c r="EW24" s="187"/>
      <c r="EX24" s="187"/>
      <c r="EY24" s="187"/>
      <c r="EZ24" s="188"/>
      <c r="FA24" s="207">
        <v>115.535</v>
      </c>
      <c r="FB24" s="208"/>
      <c r="FC24" s="208"/>
      <c r="FD24" s="208"/>
      <c r="FE24" s="208"/>
      <c r="FF24" s="208"/>
      <c r="FG24" s="208"/>
      <c r="FH24" s="208"/>
      <c r="FI24" s="208"/>
      <c r="FJ24" s="208"/>
    </row>
    <row r="25" spans="1:166" s="14" customFormat="1" ht="10.5" customHeight="1" x14ac:dyDescent="0.15">
      <c r="A25" s="214" t="s">
        <v>0</v>
      </c>
      <c r="B25" s="215"/>
      <c r="C25" s="216"/>
      <c r="D25" s="227" t="s">
        <v>15</v>
      </c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179"/>
      <c r="Y25" s="180"/>
      <c r="Z25" s="180"/>
      <c r="AA25" s="180"/>
      <c r="AB25" s="180"/>
      <c r="AC25" s="181"/>
      <c r="AD25" s="195"/>
      <c r="AE25" s="196"/>
      <c r="AF25" s="196"/>
      <c r="AG25" s="196"/>
      <c r="AH25" s="196"/>
      <c r="AI25" s="196"/>
      <c r="AJ25" s="196"/>
      <c r="AK25" s="196"/>
      <c r="AL25" s="196"/>
      <c r="AM25" s="197"/>
      <c r="AN25" s="179"/>
      <c r="AO25" s="180"/>
      <c r="AP25" s="180"/>
      <c r="AQ25" s="180"/>
      <c r="AR25" s="181"/>
      <c r="AS25" s="179"/>
      <c r="AT25" s="180"/>
      <c r="AU25" s="180"/>
      <c r="AV25" s="180"/>
      <c r="AW25" s="181"/>
      <c r="AX25" s="189">
        <v>68.91000717012669</v>
      </c>
      <c r="AY25" s="190"/>
      <c r="AZ25" s="190"/>
      <c r="BA25" s="190"/>
      <c r="BB25" s="190"/>
      <c r="BC25" s="191"/>
      <c r="BD25" s="189">
        <v>68.91000717012669</v>
      </c>
      <c r="BE25" s="190"/>
      <c r="BF25" s="190"/>
      <c r="BG25" s="190"/>
      <c r="BH25" s="190"/>
      <c r="BI25" s="191"/>
      <c r="BJ25" s="189">
        <v>68.91000717012669</v>
      </c>
      <c r="BK25" s="190"/>
      <c r="BL25" s="190"/>
      <c r="BM25" s="190"/>
      <c r="BN25" s="190"/>
      <c r="BO25" s="191"/>
      <c r="BP25" s="195"/>
      <c r="BQ25" s="196"/>
      <c r="BR25" s="196"/>
      <c r="BS25" s="196"/>
      <c r="BT25" s="196"/>
      <c r="BU25" s="196"/>
      <c r="BV25" s="197"/>
      <c r="BW25" s="195"/>
      <c r="BX25" s="196"/>
      <c r="BY25" s="196"/>
      <c r="BZ25" s="196"/>
      <c r="CA25" s="196"/>
      <c r="CB25" s="196"/>
      <c r="CC25" s="197"/>
      <c r="CD25" s="195"/>
      <c r="CE25" s="196"/>
      <c r="CF25" s="196"/>
      <c r="CG25" s="196"/>
      <c r="CH25" s="196"/>
      <c r="CI25" s="196"/>
      <c r="CJ25" s="197"/>
      <c r="CK25" s="195"/>
      <c r="CL25" s="196"/>
      <c r="CM25" s="196"/>
      <c r="CN25" s="196"/>
      <c r="CO25" s="196"/>
      <c r="CP25" s="196"/>
      <c r="CQ25" s="197"/>
      <c r="CR25" s="195"/>
      <c r="CS25" s="196"/>
      <c r="CT25" s="196"/>
      <c r="CU25" s="196"/>
      <c r="CV25" s="196"/>
      <c r="CW25" s="196"/>
      <c r="CX25" s="197"/>
      <c r="CY25" s="195"/>
      <c r="CZ25" s="196"/>
      <c r="DA25" s="196"/>
      <c r="DB25" s="196"/>
      <c r="DC25" s="196"/>
      <c r="DD25" s="196"/>
      <c r="DE25" s="196"/>
      <c r="DF25" s="196"/>
      <c r="DG25" s="197"/>
      <c r="DH25" s="189">
        <v>13.108000000000001</v>
      </c>
      <c r="DI25" s="190"/>
      <c r="DJ25" s="190"/>
      <c r="DK25" s="190"/>
      <c r="DL25" s="190"/>
      <c r="DM25" s="190"/>
      <c r="DN25" s="190"/>
      <c r="DO25" s="190"/>
      <c r="DP25" s="191"/>
      <c r="DQ25" s="189">
        <v>16.991150000000001</v>
      </c>
      <c r="DR25" s="190"/>
      <c r="DS25" s="190"/>
      <c r="DT25" s="190"/>
      <c r="DU25" s="190"/>
      <c r="DV25" s="190"/>
      <c r="DW25" s="190"/>
      <c r="DX25" s="190"/>
      <c r="DY25" s="191"/>
      <c r="DZ25" s="189">
        <v>15.842000000000001</v>
      </c>
      <c r="EA25" s="190"/>
      <c r="EB25" s="190"/>
      <c r="EC25" s="190"/>
      <c r="ED25" s="190"/>
      <c r="EE25" s="190"/>
      <c r="EF25" s="190"/>
      <c r="EG25" s="190"/>
      <c r="EH25" s="191"/>
      <c r="EI25" s="189">
        <v>14.88285717012668</v>
      </c>
      <c r="EJ25" s="190"/>
      <c r="EK25" s="190"/>
      <c r="EL25" s="190"/>
      <c r="EM25" s="190"/>
      <c r="EN25" s="190"/>
      <c r="EO25" s="190"/>
      <c r="EP25" s="190"/>
      <c r="EQ25" s="191"/>
      <c r="ER25" s="189">
        <v>13.321999999999999</v>
      </c>
      <c r="ES25" s="190"/>
      <c r="ET25" s="190"/>
      <c r="EU25" s="190"/>
      <c r="EV25" s="190"/>
      <c r="EW25" s="190"/>
      <c r="EX25" s="190"/>
      <c r="EY25" s="190"/>
      <c r="EZ25" s="191"/>
      <c r="FA25" s="189">
        <v>74.144000000000005</v>
      </c>
      <c r="FB25" s="190"/>
      <c r="FC25" s="190"/>
      <c r="FD25" s="190"/>
      <c r="FE25" s="190"/>
      <c r="FF25" s="190"/>
      <c r="FG25" s="190"/>
      <c r="FH25" s="190"/>
      <c r="FI25" s="190"/>
      <c r="FJ25" s="191"/>
    </row>
    <row r="26" spans="1:166" s="14" customFormat="1" ht="10.5" customHeight="1" x14ac:dyDescent="0.15">
      <c r="A26" s="217"/>
      <c r="B26" s="218"/>
      <c r="C26" s="219"/>
      <c r="D26" s="212" t="s">
        <v>16</v>
      </c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182"/>
      <c r="Y26" s="183"/>
      <c r="Z26" s="183"/>
      <c r="AA26" s="183"/>
      <c r="AB26" s="183"/>
      <c r="AC26" s="184"/>
      <c r="AD26" s="198"/>
      <c r="AE26" s="199"/>
      <c r="AF26" s="199"/>
      <c r="AG26" s="199"/>
      <c r="AH26" s="199"/>
      <c r="AI26" s="199"/>
      <c r="AJ26" s="199"/>
      <c r="AK26" s="199"/>
      <c r="AL26" s="199"/>
      <c r="AM26" s="200"/>
      <c r="AN26" s="182"/>
      <c r="AO26" s="183"/>
      <c r="AP26" s="183"/>
      <c r="AQ26" s="183"/>
      <c r="AR26" s="184"/>
      <c r="AS26" s="182"/>
      <c r="AT26" s="183"/>
      <c r="AU26" s="183"/>
      <c r="AV26" s="183"/>
      <c r="AW26" s="184"/>
      <c r="AX26" s="192"/>
      <c r="AY26" s="193"/>
      <c r="AZ26" s="193"/>
      <c r="BA26" s="193"/>
      <c r="BB26" s="193"/>
      <c r="BC26" s="194"/>
      <c r="BD26" s="192"/>
      <c r="BE26" s="193"/>
      <c r="BF26" s="193"/>
      <c r="BG26" s="193"/>
      <c r="BH26" s="193"/>
      <c r="BI26" s="194"/>
      <c r="BJ26" s="192"/>
      <c r="BK26" s="193"/>
      <c r="BL26" s="193"/>
      <c r="BM26" s="193"/>
      <c r="BN26" s="193"/>
      <c r="BO26" s="194"/>
      <c r="BP26" s="198"/>
      <c r="BQ26" s="199"/>
      <c r="BR26" s="199"/>
      <c r="BS26" s="199"/>
      <c r="BT26" s="199"/>
      <c r="BU26" s="199"/>
      <c r="BV26" s="200"/>
      <c r="BW26" s="198"/>
      <c r="BX26" s="199"/>
      <c r="BY26" s="199"/>
      <c r="BZ26" s="199"/>
      <c r="CA26" s="199"/>
      <c r="CB26" s="199"/>
      <c r="CC26" s="200"/>
      <c r="CD26" s="198"/>
      <c r="CE26" s="199"/>
      <c r="CF26" s="199"/>
      <c r="CG26" s="199"/>
      <c r="CH26" s="199"/>
      <c r="CI26" s="199"/>
      <c r="CJ26" s="200"/>
      <c r="CK26" s="198"/>
      <c r="CL26" s="199"/>
      <c r="CM26" s="199"/>
      <c r="CN26" s="199"/>
      <c r="CO26" s="199"/>
      <c r="CP26" s="199"/>
      <c r="CQ26" s="200"/>
      <c r="CR26" s="198"/>
      <c r="CS26" s="199"/>
      <c r="CT26" s="199"/>
      <c r="CU26" s="199"/>
      <c r="CV26" s="199"/>
      <c r="CW26" s="199"/>
      <c r="CX26" s="200"/>
      <c r="CY26" s="198"/>
      <c r="CZ26" s="199"/>
      <c r="DA26" s="199"/>
      <c r="DB26" s="199"/>
      <c r="DC26" s="199"/>
      <c r="DD26" s="199"/>
      <c r="DE26" s="199"/>
      <c r="DF26" s="199"/>
      <c r="DG26" s="200"/>
      <c r="DH26" s="192"/>
      <c r="DI26" s="193"/>
      <c r="DJ26" s="193"/>
      <c r="DK26" s="193"/>
      <c r="DL26" s="193"/>
      <c r="DM26" s="193"/>
      <c r="DN26" s="193"/>
      <c r="DO26" s="193"/>
      <c r="DP26" s="194"/>
      <c r="DQ26" s="192"/>
      <c r="DR26" s="193"/>
      <c r="DS26" s="193"/>
      <c r="DT26" s="193"/>
      <c r="DU26" s="193"/>
      <c r="DV26" s="193"/>
      <c r="DW26" s="193"/>
      <c r="DX26" s="193"/>
      <c r="DY26" s="194"/>
      <c r="DZ26" s="192"/>
      <c r="EA26" s="193"/>
      <c r="EB26" s="193"/>
      <c r="EC26" s="193"/>
      <c r="ED26" s="193"/>
      <c r="EE26" s="193"/>
      <c r="EF26" s="193"/>
      <c r="EG26" s="193"/>
      <c r="EH26" s="194"/>
      <c r="EI26" s="192"/>
      <c r="EJ26" s="193"/>
      <c r="EK26" s="193"/>
      <c r="EL26" s="193"/>
      <c r="EM26" s="193"/>
      <c r="EN26" s="193"/>
      <c r="EO26" s="193"/>
      <c r="EP26" s="193"/>
      <c r="EQ26" s="194"/>
      <c r="ER26" s="192"/>
      <c r="ES26" s="193"/>
      <c r="ET26" s="193"/>
      <c r="EU26" s="193"/>
      <c r="EV26" s="193"/>
      <c r="EW26" s="193"/>
      <c r="EX26" s="193"/>
      <c r="EY26" s="193"/>
      <c r="EZ26" s="194"/>
      <c r="FA26" s="192"/>
      <c r="FB26" s="193"/>
      <c r="FC26" s="193"/>
      <c r="FD26" s="193"/>
      <c r="FE26" s="193"/>
      <c r="FF26" s="193"/>
      <c r="FG26" s="193"/>
      <c r="FH26" s="193"/>
      <c r="FI26" s="193"/>
      <c r="FJ26" s="194"/>
    </row>
    <row r="27" spans="1:166" s="14" customFormat="1" ht="10.5" customHeight="1" x14ac:dyDescent="0.15">
      <c r="A27" s="214" t="s">
        <v>18</v>
      </c>
      <c r="B27" s="215"/>
      <c r="C27" s="216"/>
      <c r="D27" s="227" t="s">
        <v>71</v>
      </c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179"/>
      <c r="Y27" s="180"/>
      <c r="Z27" s="180"/>
      <c r="AA27" s="180"/>
      <c r="AB27" s="180"/>
      <c r="AC27" s="181"/>
      <c r="AD27" s="195"/>
      <c r="AE27" s="196"/>
      <c r="AF27" s="196"/>
      <c r="AG27" s="196"/>
      <c r="AH27" s="196"/>
      <c r="AI27" s="196"/>
      <c r="AJ27" s="196"/>
      <c r="AK27" s="196"/>
      <c r="AL27" s="196"/>
      <c r="AM27" s="197"/>
      <c r="AN27" s="179"/>
      <c r="AO27" s="180"/>
      <c r="AP27" s="180"/>
      <c r="AQ27" s="180"/>
      <c r="AR27" s="181"/>
      <c r="AS27" s="179"/>
      <c r="AT27" s="180"/>
      <c r="AU27" s="180"/>
      <c r="AV27" s="180"/>
      <c r="AW27" s="181"/>
      <c r="AX27" s="189">
        <v>68.91000717012669</v>
      </c>
      <c r="AY27" s="190"/>
      <c r="AZ27" s="190"/>
      <c r="BA27" s="190"/>
      <c r="BB27" s="190"/>
      <c r="BC27" s="191"/>
      <c r="BD27" s="189">
        <v>68.91000717012669</v>
      </c>
      <c r="BE27" s="190"/>
      <c r="BF27" s="190"/>
      <c r="BG27" s="190"/>
      <c r="BH27" s="190"/>
      <c r="BI27" s="191"/>
      <c r="BJ27" s="189">
        <v>68.91000717012669</v>
      </c>
      <c r="BK27" s="190"/>
      <c r="BL27" s="190"/>
      <c r="BM27" s="190"/>
      <c r="BN27" s="190"/>
      <c r="BO27" s="191"/>
      <c r="BP27" s="253"/>
      <c r="BQ27" s="190"/>
      <c r="BR27" s="190"/>
      <c r="BS27" s="190"/>
      <c r="BT27" s="190"/>
      <c r="BU27" s="190"/>
      <c r="BV27" s="191"/>
      <c r="BW27" s="253"/>
      <c r="BX27" s="190"/>
      <c r="BY27" s="190"/>
      <c r="BZ27" s="190"/>
      <c r="CA27" s="190"/>
      <c r="CB27" s="190"/>
      <c r="CC27" s="191"/>
      <c r="CD27" s="253"/>
      <c r="CE27" s="190"/>
      <c r="CF27" s="190"/>
      <c r="CG27" s="190"/>
      <c r="CH27" s="190"/>
      <c r="CI27" s="190"/>
      <c r="CJ27" s="191"/>
      <c r="CK27" s="253"/>
      <c r="CL27" s="190"/>
      <c r="CM27" s="190"/>
      <c r="CN27" s="190"/>
      <c r="CO27" s="190"/>
      <c r="CP27" s="190"/>
      <c r="CQ27" s="191"/>
      <c r="CR27" s="253"/>
      <c r="CS27" s="190"/>
      <c r="CT27" s="190"/>
      <c r="CU27" s="190"/>
      <c r="CV27" s="190"/>
      <c r="CW27" s="190"/>
      <c r="CX27" s="191"/>
      <c r="CY27" s="253"/>
      <c r="CZ27" s="190"/>
      <c r="DA27" s="190"/>
      <c r="DB27" s="190"/>
      <c r="DC27" s="190"/>
      <c r="DD27" s="190"/>
      <c r="DE27" s="190"/>
      <c r="DF27" s="190"/>
      <c r="DG27" s="191"/>
      <c r="DH27" s="189">
        <v>13.108000000000001</v>
      </c>
      <c r="DI27" s="190"/>
      <c r="DJ27" s="190"/>
      <c r="DK27" s="190"/>
      <c r="DL27" s="190"/>
      <c r="DM27" s="190"/>
      <c r="DN27" s="190"/>
      <c r="DO27" s="190"/>
      <c r="DP27" s="191"/>
      <c r="DQ27" s="189">
        <v>16.991150000000001</v>
      </c>
      <c r="DR27" s="190"/>
      <c r="DS27" s="190"/>
      <c r="DT27" s="190"/>
      <c r="DU27" s="190"/>
      <c r="DV27" s="190"/>
      <c r="DW27" s="190"/>
      <c r="DX27" s="190"/>
      <c r="DY27" s="191"/>
      <c r="DZ27" s="189">
        <v>15.842000000000001</v>
      </c>
      <c r="EA27" s="190"/>
      <c r="EB27" s="190"/>
      <c r="EC27" s="190"/>
      <c r="ED27" s="190"/>
      <c r="EE27" s="190"/>
      <c r="EF27" s="190"/>
      <c r="EG27" s="190"/>
      <c r="EH27" s="191"/>
      <c r="EI27" s="189">
        <v>14.88285717012668</v>
      </c>
      <c r="EJ27" s="190"/>
      <c r="EK27" s="190"/>
      <c r="EL27" s="190"/>
      <c r="EM27" s="190"/>
      <c r="EN27" s="190"/>
      <c r="EO27" s="190"/>
      <c r="EP27" s="190"/>
      <c r="EQ27" s="191"/>
      <c r="ER27" s="189">
        <v>13.321999999999999</v>
      </c>
      <c r="ES27" s="190"/>
      <c r="ET27" s="190"/>
      <c r="EU27" s="190"/>
      <c r="EV27" s="190"/>
      <c r="EW27" s="190"/>
      <c r="EX27" s="190"/>
      <c r="EY27" s="190"/>
      <c r="EZ27" s="191"/>
      <c r="FA27" s="189">
        <v>74.144000000000005</v>
      </c>
      <c r="FB27" s="190"/>
      <c r="FC27" s="190"/>
      <c r="FD27" s="190"/>
      <c r="FE27" s="190"/>
      <c r="FF27" s="190"/>
      <c r="FG27" s="190"/>
      <c r="FH27" s="190"/>
      <c r="FI27" s="190"/>
      <c r="FJ27" s="191"/>
    </row>
    <row r="28" spans="1:166" s="14" customFormat="1" ht="10.5" customHeight="1" x14ac:dyDescent="0.15">
      <c r="A28" s="217"/>
      <c r="B28" s="218"/>
      <c r="C28" s="219"/>
      <c r="D28" s="212" t="s">
        <v>17</v>
      </c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182"/>
      <c r="Y28" s="183"/>
      <c r="Z28" s="183"/>
      <c r="AA28" s="183"/>
      <c r="AB28" s="183"/>
      <c r="AC28" s="184"/>
      <c r="AD28" s="198"/>
      <c r="AE28" s="199"/>
      <c r="AF28" s="199"/>
      <c r="AG28" s="199"/>
      <c r="AH28" s="199"/>
      <c r="AI28" s="199"/>
      <c r="AJ28" s="199"/>
      <c r="AK28" s="199"/>
      <c r="AL28" s="199"/>
      <c r="AM28" s="200"/>
      <c r="AN28" s="182"/>
      <c r="AO28" s="183"/>
      <c r="AP28" s="183"/>
      <c r="AQ28" s="183"/>
      <c r="AR28" s="184"/>
      <c r="AS28" s="182"/>
      <c r="AT28" s="183"/>
      <c r="AU28" s="183"/>
      <c r="AV28" s="183"/>
      <c r="AW28" s="184"/>
      <c r="AX28" s="192"/>
      <c r="AY28" s="193"/>
      <c r="AZ28" s="193"/>
      <c r="BA28" s="193"/>
      <c r="BB28" s="193"/>
      <c r="BC28" s="194"/>
      <c r="BD28" s="192"/>
      <c r="BE28" s="193"/>
      <c r="BF28" s="193"/>
      <c r="BG28" s="193"/>
      <c r="BH28" s="193"/>
      <c r="BI28" s="194"/>
      <c r="BJ28" s="192"/>
      <c r="BK28" s="193"/>
      <c r="BL28" s="193"/>
      <c r="BM28" s="193"/>
      <c r="BN28" s="193"/>
      <c r="BO28" s="194"/>
      <c r="BP28" s="192"/>
      <c r="BQ28" s="193"/>
      <c r="BR28" s="193"/>
      <c r="BS28" s="193"/>
      <c r="BT28" s="193"/>
      <c r="BU28" s="193"/>
      <c r="BV28" s="194"/>
      <c r="BW28" s="192"/>
      <c r="BX28" s="193"/>
      <c r="BY28" s="193"/>
      <c r="BZ28" s="193"/>
      <c r="CA28" s="193"/>
      <c r="CB28" s="193"/>
      <c r="CC28" s="194"/>
      <c r="CD28" s="192"/>
      <c r="CE28" s="193"/>
      <c r="CF28" s="193"/>
      <c r="CG28" s="193"/>
      <c r="CH28" s="193"/>
      <c r="CI28" s="193"/>
      <c r="CJ28" s="194"/>
      <c r="CK28" s="192"/>
      <c r="CL28" s="193"/>
      <c r="CM28" s="193"/>
      <c r="CN28" s="193"/>
      <c r="CO28" s="193"/>
      <c r="CP28" s="193"/>
      <c r="CQ28" s="194"/>
      <c r="CR28" s="192"/>
      <c r="CS28" s="193"/>
      <c r="CT28" s="193"/>
      <c r="CU28" s="193"/>
      <c r="CV28" s="193"/>
      <c r="CW28" s="193"/>
      <c r="CX28" s="194"/>
      <c r="CY28" s="192"/>
      <c r="CZ28" s="193"/>
      <c r="DA28" s="193"/>
      <c r="DB28" s="193"/>
      <c r="DC28" s="193"/>
      <c r="DD28" s="193"/>
      <c r="DE28" s="193"/>
      <c r="DF28" s="193"/>
      <c r="DG28" s="194"/>
      <c r="DH28" s="192"/>
      <c r="DI28" s="193"/>
      <c r="DJ28" s="193"/>
      <c r="DK28" s="193"/>
      <c r="DL28" s="193"/>
      <c r="DM28" s="193"/>
      <c r="DN28" s="193"/>
      <c r="DO28" s="193"/>
      <c r="DP28" s="194"/>
      <c r="DQ28" s="192"/>
      <c r="DR28" s="193"/>
      <c r="DS28" s="193"/>
      <c r="DT28" s="193"/>
      <c r="DU28" s="193"/>
      <c r="DV28" s="193"/>
      <c r="DW28" s="193"/>
      <c r="DX28" s="193"/>
      <c r="DY28" s="194"/>
      <c r="DZ28" s="192"/>
      <c r="EA28" s="193"/>
      <c r="EB28" s="193"/>
      <c r="EC28" s="193"/>
      <c r="ED28" s="193"/>
      <c r="EE28" s="193"/>
      <c r="EF28" s="193"/>
      <c r="EG28" s="193"/>
      <c r="EH28" s="194"/>
      <c r="EI28" s="192"/>
      <c r="EJ28" s="193"/>
      <c r="EK28" s="193"/>
      <c r="EL28" s="193"/>
      <c r="EM28" s="193"/>
      <c r="EN28" s="193"/>
      <c r="EO28" s="193"/>
      <c r="EP28" s="193"/>
      <c r="EQ28" s="194"/>
      <c r="ER28" s="192"/>
      <c r="ES28" s="193"/>
      <c r="ET28" s="193"/>
      <c r="EU28" s="193"/>
      <c r="EV28" s="193"/>
      <c r="EW28" s="193"/>
      <c r="EX28" s="193"/>
      <c r="EY28" s="193"/>
      <c r="EZ28" s="194"/>
      <c r="FA28" s="192"/>
      <c r="FB28" s="193"/>
      <c r="FC28" s="193"/>
      <c r="FD28" s="193"/>
      <c r="FE28" s="193"/>
      <c r="FF28" s="193"/>
      <c r="FG28" s="193"/>
      <c r="FH28" s="193"/>
      <c r="FI28" s="193"/>
      <c r="FJ28" s="194"/>
    </row>
    <row r="29" spans="1:166" s="15" customFormat="1" ht="24" customHeight="1" x14ac:dyDescent="0.2">
      <c r="A29" s="162" t="s">
        <v>0</v>
      </c>
      <c r="B29" s="162"/>
      <c r="C29" s="162"/>
      <c r="D29" s="164" t="s">
        <v>557</v>
      </c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2" t="s">
        <v>78</v>
      </c>
      <c r="Y29" s="162"/>
      <c r="Z29" s="162"/>
      <c r="AA29" s="162"/>
      <c r="AB29" s="162"/>
      <c r="AC29" s="162"/>
      <c r="AD29" s="168" t="s">
        <v>627</v>
      </c>
      <c r="AE29" s="168"/>
      <c r="AF29" s="168"/>
      <c r="AG29" s="168"/>
      <c r="AH29" s="168"/>
      <c r="AI29" s="168"/>
      <c r="AJ29" s="168"/>
      <c r="AK29" s="168"/>
      <c r="AL29" s="168"/>
      <c r="AM29" s="168"/>
      <c r="AN29" s="162" t="s">
        <v>647</v>
      </c>
      <c r="AO29" s="162"/>
      <c r="AP29" s="162"/>
      <c r="AQ29" s="162"/>
      <c r="AR29" s="162"/>
      <c r="AS29" s="162" t="s">
        <v>647</v>
      </c>
      <c r="AT29" s="162"/>
      <c r="AU29" s="162"/>
      <c r="AV29" s="162"/>
      <c r="AW29" s="162"/>
      <c r="AX29" s="251">
        <v>0.81</v>
      </c>
      <c r="AY29" s="251"/>
      <c r="AZ29" s="251"/>
      <c r="BA29" s="251"/>
      <c r="BB29" s="251"/>
      <c r="BC29" s="251"/>
      <c r="BD29" s="251">
        <v>0.81</v>
      </c>
      <c r="BE29" s="251"/>
      <c r="BF29" s="251"/>
      <c r="BG29" s="251"/>
      <c r="BH29" s="251"/>
      <c r="BI29" s="251"/>
      <c r="BJ29" s="251">
        <v>0.81</v>
      </c>
      <c r="BK29" s="251"/>
      <c r="BL29" s="251"/>
      <c r="BM29" s="251"/>
      <c r="BN29" s="251"/>
      <c r="BO29" s="251"/>
      <c r="BP29" s="168" t="s">
        <v>627</v>
      </c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 t="s">
        <v>627</v>
      </c>
      <c r="CZ29" s="168"/>
      <c r="DA29" s="168"/>
      <c r="DB29" s="168"/>
      <c r="DC29" s="168"/>
      <c r="DD29" s="168"/>
      <c r="DE29" s="168"/>
      <c r="DF29" s="168"/>
      <c r="DG29" s="168"/>
      <c r="DH29" s="142">
        <v>0.81</v>
      </c>
      <c r="DI29" s="146"/>
      <c r="DJ29" s="146"/>
      <c r="DK29" s="146"/>
      <c r="DL29" s="146"/>
      <c r="DM29" s="146"/>
      <c r="DN29" s="146"/>
      <c r="DO29" s="146"/>
      <c r="DP29" s="147"/>
      <c r="DQ29" s="251"/>
      <c r="DR29" s="251"/>
      <c r="DS29" s="251"/>
      <c r="DT29" s="251"/>
      <c r="DU29" s="251"/>
      <c r="DV29" s="251"/>
      <c r="DW29" s="251"/>
      <c r="DX29" s="251"/>
      <c r="DY29" s="251"/>
      <c r="DZ29" s="168"/>
      <c r="EA29" s="168"/>
      <c r="EB29" s="168"/>
      <c r="EC29" s="168"/>
      <c r="ED29" s="168"/>
      <c r="EE29" s="168"/>
      <c r="EF29" s="168"/>
      <c r="EG29" s="168"/>
      <c r="EH29" s="168"/>
      <c r="EI29" s="168"/>
      <c r="EJ29" s="168"/>
      <c r="EK29" s="168"/>
      <c r="EL29" s="168"/>
      <c r="EM29" s="168"/>
      <c r="EN29" s="168"/>
      <c r="EO29" s="168"/>
      <c r="EP29" s="168"/>
      <c r="EQ29" s="168"/>
      <c r="ER29" s="145"/>
      <c r="ES29" s="146"/>
      <c r="ET29" s="146"/>
      <c r="EU29" s="146"/>
      <c r="EV29" s="146"/>
      <c r="EW29" s="146"/>
      <c r="EX29" s="146"/>
      <c r="EY29" s="146"/>
      <c r="EZ29" s="147"/>
      <c r="FA29" s="142">
        <v>0.81</v>
      </c>
      <c r="FB29" s="143"/>
      <c r="FC29" s="143"/>
      <c r="FD29" s="143"/>
      <c r="FE29" s="143"/>
      <c r="FF29" s="143"/>
      <c r="FG29" s="143"/>
      <c r="FH29" s="143"/>
      <c r="FI29" s="143"/>
      <c r="FJ29" s="144"/>
    </row>
    <row r="30" spans="1:166" s="15" customFormat="1" ht="24.75" customHeight="1" x14ac:dyDescent="0.2">
      <c r="A30" s="162" t="s">
        <v>1</v>
      </c>
      <c r="B30" s="162"/>
      <c r="C30" s="162"/>
      <c r="D30" s="164" t="s">
        <v>558</v>
      </c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2" t="s">
        <v>78</v>
      </c>
      <c r="Y30" s="162"/>
      <c r="Z30" s="162"/>
      <c r="AA30" s="162"/>
      <c r="AB30" s="162"/>
      <c r="AC30" s="162"/>
      <c r="AD30" s="168" t="s">
        <v>628</v>
      </c>
      <c r="AE30" s="168"/>
      <c r="AF30" s="168"/>
      <c r="AG30" s="168"/>
      <c r="AH30" s="168"/>
      <c r="AI30" s="168"/>
      <c r="AJ30" s="168"/>
      <c r="AK30" s="168"/>
      <c r="AL30" s="168"/>
      <c r="AM30" s="168"/>
      <c r="AN30" s="162" t="s">
        <v>647</v>
      </c>
      <c r="AO30" s="162"/>
      <c r="AP30" s="162"/>
      <c r="AQ30" s="162"/>
      <c r="AR30" s="162"/>
      <c r="AS30" s="162" t="s">
        <v>647</v>
      </c>
      <c r="AT30" s="162"/>
      <c r="AU30" s="162"/>
      <c r="AV30" s="162"/>
      <c r="AW30" s="162"/>
      <c r="AX30" s="251">
        <v>0.44600000000000001</v>
      </c>
      <c r="AY30" s="251"/>
      <c r="AZ30" s="251"/>
      <c r="BA30" s="251"/>
      <c r="BB30" s="251"/>
      <c r="BC30" s="251"/>
      <c r="BD30" s="251">
        <v>0.44600000000000001</v>
      </c>
      <c r="BE30" s="251"/>
      <c r="BF30" s="251"/>
      <c r="BG30" s="251"/>
      <c r="BH30" s="251"/>
      <c r="BI30" s="251"/>
      <c r="BJ30" s="251">
        <v>0.44600000000000001</v>
      </c>
      <c r="BK30" s="251"/>
      <c r="BL30" s="251"/>
      <c r="BM30" s="251"/>
      <c r="BN30" s="251"/>
      <c r="BO30" s="251"/>
      <c r="BP30" s="168" t="s">
        <v>628</v>
      </c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 t="s">
        <v>628</v>
      </c>
      <c r="CZ30" s="168"/>
      <c r="DA30" s="168"/>
      <c r="DB30" s="168"/>
      <c r="DC30" s="168"/>
      <c r="DD30" s="168"/>
      <c r="DE30" s="168"/>
      <c r="DF30" s="168"/>
      <c r="DG30" s="168"/>
      <c r="DH30" s="142">
        <v>0.44600000000000001</v>
      </c>
      <c r="DI30" s="146"/>
      <c r="DJ30" s="146"/>
      <c r="DK30" s="146"/>
      <c r="DL30" s="146"/>
      <c r="DM30" s="146"/>
      <c r="DN30" s="146"/>
      <c r="DO30" s="146"/>
      <c r="DP30" s="147"/>
      <c r="DQ30" s="251"/>
      <c r="DR30" s="251"/>
      <c r="DS30" s="251"/>
      <c r="DT30" s="251"/>
      <c r="DU30" s="251"/>
      <c r="DV30" s="251"/>
      <c r="DW30" s="251"/>
      <c r="DX30" s="251"/>
      <c r="DY30" s="251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  <c r="EK30" s="168"/>
      <c r="EL30" s="168"/>
      <c r="EM30" s="168"/>
      <c r="EN30" s="168"/>
      <c r="EO30" s="168"/>
      <c r="EP30" s="168"/>
      <c r="EQ30" s="168"/>
      <c r="ER30" s="145"/>
      <c r="ES30" s="146"/>
      <c r="ET30" s="146"/>
      <c r="EU30" s="146"/>
      <c r="EV30" s="146"/>
      <c r="EW30" s="146"/>
      <c r="EX30" s="146"/>
      <c r="EY30" s="146"/>
      <c r="EZ30" s="147"/>
      <c r="FA30" s="142">
        <v>0.44600000000000001</v>
      </c>
      <c r="FB30" s="143"/>
      <c r="FC30" s="143"/>
      <c r="FD30" s="143"/>
      <c r="FE30" s="143"/>
      <c r="FF30" s="143"/>
      <c r="FG30" s="143"/>
      <c r="FH30" s="143"/>
      <c r="FI30" s="143"/>
      <c r="FJ30" s="144"/>
    </row>
    <row r="31" spans="1:166" s="15" customFormat="1" ht="27.75" customHeight="1" x14ac:dyDescent="0.2">
      <c r="A31" s="151" t="s">
        <v>86</v>
      </c>
      <c r="B31" s="152"/>
      <c r="C31" s="153"/>
      <c r="D31" s="164" t="s">
        <v>559</v>
      </c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2" t="s">
        <v>78</v>
      </c>
      <c r="Y31" s="162"/>
      <c r="Z31" s="162"/>
      <c r="AA31" s="162"/>
      <c r="AB31" s="162"/>
      <c r="AC31" s="162"/>
      <c r="AD31" s="168" t="s">
        <v>629</v>
      </c>
      <c r="AE31" s="168"/>
      <c r="AF31" s="168"/>
      <c r="AG31" s="168"/>
      <c r="AH31" s="168"/>
      <c r="AI31" s="168"/>
      <c r="AJ31" s="168"/>
      <c r="AK31" s="168"/>
      <c r="AL31" s="168"/>
      <c r="AM31" s="168"/>
      <c r="AN31" s="151" t="s">
        <v>647</v>
      </c>
      <c r="AO31" s="152"/>
      <c r="AP31" s="152"/>
      <c r="AQ31" s="152"/>
      <c r="AR31" s="153"/>
      <c r="AS31" s="151" t="s">
        <v>647</v>
      </c>
      <c r="AT31" s="152"/>
      <c r="AU31" s="152"/>
      <c r="AV31" s="152"/>
      <c r="AW31" s="153"/>
      <c r="AX31" s="201">
        <v>1.2110000000000001</v>
      </c>
      <c r="AY31" s="201"/>
      <c r="AZ31" s="201"/>
      <c r="BA31" s="201"/>
      <c r="BB31" s="201"/>
      <c r="BC31" s="201"/>
      <c r="BD31" s="201">
        <v>1.2110000000000001</v>
      </c>
      <c r="BE31" s="201"/>
      <c r="BF31" s="201"/>
      <c r="BG31" s="201"/>
      <c r="BH31" s="201"/>
      <c r="BI31" s="201"/>
      <c r="BJ31" s="201">
        <v>1.2110000000000001</v>
      </c>
      <c r="BK31" s="201"/>
      <c r="BL31" s="201"/>
      <c r="BM31" s="201"/>
      <c r="BN31" s="201"/>
      <c r="BO31" s="201"/>
      <c r="BP31" s="168" t="s">
        <v>629</v>
      </c>
      <c r="BQ31" s="168"/>
      <c r="BR31" s="168"/>
      <c r="BS31" s="168"/>
      <c r="BT31" s="168"/>
      <c r="BU31" s="168"/>
      <c r="BV31" s="168"/>
      <c r="BW31" s="145"/>
      <c r="BX31" s="146"/>
      <c r="BY31" s="146"/>
      <c r="BZ31" s="146"/>
      <c r="CA31" s="146"/>
      <c r="CB31" s="146"/>
      <c r="CC31" s="147"/>
      <c r="CD31" s="145"/>
      <c r="CE31" s="146"/>
      <c r="CF31" s="146"/>
      <c r="CG31" s="146"/>
      <c r="CH31" s="146"/>
      <c r="CI31" s="146"/>
      <c r="CJ31" s="147"/>
      <c r="CK31" s="145"/>
      <c r="CL31" s="146"/>
      <c r="CM31" s="146"/>
      <c r="CN31" s="146"/>
      <c r="CO31" s="146"/>
      <c r="CP31" s="146"/>
      <c r="CQ31" s="147"/>
      <c r="CR31" s="145"/>
      <c r="CS31" s="146"/>
      <c r="CT31" s="146"/>
      <c r="CU31" s="146"/>
      <c r="CV31" s="146"/>
      <c r="CW31" s="146"/>
      <c r="CX31" s="147"/>
      <c r="CY31" s="168" t="s">
        <v>629</v>
      </c>
      <c r="CZ31" s="168"/>
      <c r="DA31" s="168"/>
      <c r="DB31" s="168"/>
      <c r="DC31" s="168"/>
      <c r="DD31" s="168"/>
      <c r="DE31" s="168"/>
      <c r="DF31" s="168"/>
      <c r="DG31" s="168"/>
      <c r="DH31" s="142">
        <v>1.2110000000000001</v>
      </c>
      <c r="DI31" s="146"/>
      <c r="DJ31" s="146"/>
      <c r="DK31" s="146"/>
      <c r="DL31" s="146"/>
      <c r="DM31" s="146"/>
      <c r="DN31" s="146"/>
      <c r="DO31" s="146"/>
      <c r="DP31" s="147"/>
      <c r="DQ31" s="201"/>
      <c r="DR31" s="201"/>
      <c r="DS31" s="201"/>
      <c r="DT31" s="201"/>
      <c r="DU31" s="201"/>
      <c r="DV31" s="201"/>
      <c r="DW31" s="201"/>
      <c r="DX31" s="201"/>
      <c r="DY31" s="201"/>
      <c r="DZ31" s="145"/>
      <c r="EA31" s="146"/>
      <c r="EB31" s="146"/>
      <c r="EC31" s="146"/>
      <c r="ED31" s="146"/>
      <c r="EE31" s="146"/>
      <c r="EF31" s="146"/>
      <c r="EG31" s="146"/>
      <c r="EH31" s="147"/>
      <c r="EI31" s="145"/>
      <c r="EJ31" s="146"/>
      <c r="EK31" s="146"/>
      <c r="EL31" s="146"/>
      <c r="EM31" s="146"/>
      <c r="EN31" s="146"/>
      <c r="EO31" s="146"/>
      <c r="EP31" s="146"/>
      <c r="EQ31" s="147"/>
      <c r="ER31" s="145"/>
      <c r="ES31" s="146"/>
      <c r="ET31" s="146"/>
      <c r="EU31" s="146"/>
      <c r="EV31" s="146"/>
      <c r="EW31" s="146"/>
      <c r="EX31" s="146"/>
      <c r="EY31" s="146"/>
      <c r="EZ31" s="147"/>
      <c r="FA31" s="142">
        <v>1.2110000000000001</v>
      </c>
      <c r="FB31" s="143"/>
      <c r="FC31" s="143"/>
      <c r="FD31" s="143"/>
      <c r="FE31" s="143"/>
      <c r="FF31" s="143"/>
      <c r="FG31" s="143"/>
      <c r="FH31" s="143"/>
      <c r="FI31" s="143"/>
      <c r="FJ31" s="144"/>
    </row>
    <row r="32" spans="1:166" s="15" customFormat="1" ht="38.25" customHeight="1" x14ac:dyDescent="0.2">
      <c r="A32" s="151" t="s">
        <v>91</v>
      </c>
      <c r="B32" s="152"/>
      <c r="C32" s="153"/>
      <c r="D32" s="164" t="s">
        <v>564</v>
      </c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2" t="s">
        <v>78</v>
      </c>
      <c r="Y32" s="162"/>
      <c r="Z32" s="162"/>
      <c r="AA32" s="162"/>
      <c r="AB32" s="162"/>
      <c r="AC32" s="162"/>
      <c r="AD32" s="168" t="s">
        <v>630</v>
      </c>
      <c r="AE32" s="168"/>
      <c r="AF32" s="168"/>
      <c r="AG32" s="168"/>
      <c r="AH32" s="168"/>
      <c r="AI32" s="168"/>
      <c r="AJ32" s="168"/>
      <c r="AK32" s="168"/>
      <c r="AL32" s="168"/>
      <c r="AM32" s="168"/>
      <c r="AN32" s="151" t="s">
        <v>647</v>
      </c>
      <c r="AO32" s="152"/>
      <c r="AP32" s="152"/>
      <c r="AQ32" s="152"/>
      <c r="AR32" s="153"/>
      <c r="AS32" s="151" t="s">
        <v>647</v>
      </c>
      <c r="AT32" s="152"/>
      <c r="AU32" s="152"/>
      <c r="AV32" s="152"/>
      <c r="AW32" s="153"/>
      <c r="AX32" s="201">
        <v>4.3949999999999996</v>
      </c>
      <c r="AY32" s="201"/>
      <c r="AZ32" s="201"/>
      <c r="BA32" s="201"/>
      <c r="BB32" s="201"/>
      <c r="BC32" s="201"/>
      <c r="BD32" s="201">
        <v>4.3949999999999996</v>
      </c>
      <c r="BE32" s="201"/>
      <c r="BF32" s="201"/>
      <c r="BG32" s="201"/>
      <c r="BH32" s="201"/>
      <c r="BI32" s="201"/>
      <c r="BJ32" s="201">
        <v>4.3949999999999996</v>
      </c>
      <c r="BK32" s="201"/>
      <c r="BL32" s="201"/>
      <c r="BM32" s="201"/>
      <c r="BN32" s="201"/>
      <c r="BO32" s="201"/>
      <c r="BP32" s="168" t="s">
        <v>630</v>
      </c>
      <c r="BQ32" s="168"/>
      <c r="BR32" s="168"/>
      <c r="BS32" s="168"/>
      <c r="BT32" s="168"/>
      <c r="BU32" s="168"/>
      <c r="BV32" s="168"/>
      <c r="BW32" s="145"/>
      <c r="BX32" s="146"/>
      <c r="BY32" s="146"/>
      <c r="BZ32" s="146"/>
      <c r="CA32" s="146"/>
      <c r="CB32" s="146"/>
      <c r="CC32" s="147"/>
      <c r="CD32" s="145"/>
      <c r="CE32" s="146"/>
      <c r="CF32" s="146"/>
      <c r="CG32" s="146"/>
      <c r="CH32" s="146"/>
      <c r="CI32" s="146"/>
      <c r="CJ32" s="147"/>
      <c r="CK32" s="145"/>
      <c r="CL32" s="146"/>
      <c r="CM32" s="146"/>
      <c r="CN32" s="146"/>
      <c r="CO32" s="146"/>
      <c r="CP32" s="146"/>
      <c r="CQ32" s="147"/>
      <c r="CR32" s="145"/>
      <c r="CS32" s="146"/>
      <c r="CT32" s="146"/>
      <c r="CU32" s="146"/>
      <c r="CV32" s="146"/>
      <c r="CW32" s="146"/>
      <c r="CX32" s="147"/>
      <c r="CY32" s="168" t="s">
        <v>630</v>
      </c>
      <c r="CZ32" s="168"/>
      <c r="DA32" s="168"/>
      <c r="DB32" s="168"/>
      <c r="DC32" s="168"/>
      <c r="DD32" s="168"/>
      <c r="DE32" s="168"/>
      <c r="DF32" s="168"/>
      <c r="DG32" s="168"/>
      <c r="DH32" s="142">
        <v>4.3949999999999996</v>
      </c>
      <c r="DI32" s="146"/>
      <c r="DJ32" s="146"/>
      <c r="DK32" s="146"/>
      <c r="DL32" s="146"/>
      <c r="DM32" s="146"/>
      <c r="DN32" s="146"/>
      <c r="DO32" s="146"/>
      <c r="DP32" s="147"/>
      <c r="DQ32" s="201"/>
      <c r="DR32" s="201"/>
      <c r="DS32" s="201"/>
      <c r="DT32" s="201"/>
      <c r="DU32" s="201"/>
      <c r="DV32" s="201"/>
      <c r="DW32" s="201"/>
      <c r="DX32" s="201"/>
      <c r="DY32" s="201"/>
      <c r="DZ32" s="145"/>
      <c r="EA32" s="146"/>
      <c r="EB32" s="146"/>
      <c r="EC32" s="146"/>
      <c r="ED32" s="146"/>
      <c r="EE32" s="146"/>
      <c r="EF32" s="146"/>
      <c r="EG32" s="146"/>
      <c r="EH32" s="147"/>
      <c r="EI32" s="142"/>
      <c r="EJ32" s="143"/>
      <c r="EK32" s="143"/>
      <c r="EL32" s="143"/>
      <c r="EM32" s="143"/>
      <c r="EN32" s="143"/>
      <c r="EO32" s="143"/>
      <c r="EP32" s="143"/>
      <c r="EQ32" s="144"/>
      <c r="ER32" s="142"/>
      <c r="ES32" s="143"/>
      <c r="ET32" s="143"/>
      <c r="EU32" s="143"/>
      <c r="EV32" s="143"/>
      <c r="EW32" s="143"/>
      <c r="EX32" s="143"/>
      <c r="EY32" s="143"/>
      <c r="EZ32" s="144"/>
      <c r="FA32" s="142">
        <v>4.3949999999999996</v>
      </c>
      <c r="FB32" s="143"/>
      <c r="FC32" s="143"/>
      <c r="FD32" s="143"/>
      <c r="FE32" s="143"/>
      <c r="FF32" s="143"/>
      <c r="FG32" s="143"/>
      <c r="FH32" s="143"/>
      <c r="FI32" s="143"/>
      <c r="FJ32" s="144"/>
    </row>
    <row r="33" spans="1:166" s="15" customFormat="1" ht="27.75" customHeight="1" x14ac:dyDescent="0.2">
      <c r="A33" s="151" t="s">
        <v>90</v>
      </c>
      <c r="B33" s="152"/>
      <c r="C33" s="153"/>
      <c r="D33" s="164" t="s">
        <v>565</v>
      </c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2" t="s">
        <v>78</v>
      </c>
      <c r="Y33" s="162"/>
      <c r="Z33" s="162"/>
      <c r="AA33" s="162"/>
      <c r="AB33" s="162"/>
      <c r="AC33" s="162"/>
      <c r="AD33" s="168" t="s">
        <v>627</v>
      </c>
      <c r="AE33" s="168"/>
      <c r="AF33" s="168"/>
      <c r="AG33" s="168"/>
      <c r="AH33" s="168"/>
      <c r="AI33" s="168"/>
      <c r="AJ33" s="168"/>
      <c r="AK33" s="168"/>
      <c r="AL33" s="168"/>
      <c r="AM33" s="168"/>
      <c r="AN33" s="151" t="s">
        <v>647</v>
      </c>
      <c r="AO33" s="152"/>
      <c r="AP33" s="152"/>
      <c r="AQ33" s="152"/>
      <c r="AR33" s="153"/>
      <c r="AS33" s="151" t="s">
        <v>647</v>
      </c>
      <c r="AT33" s="152"/>
      <c r="AU33" s="152"/>
      <c r="AV33" s="152"/>
      <c r="AW33" s="153"/>
      <c r="AX33" s="201">
        <v>0.54300000000000004</v>
      </c>
      <c r="AY33" s="201"/>
      <c r="AZ33" s="201"/>
      <c r="BA33" s="201"/>
      <c r="BB33" s="201"/>
      <c r="BC33" s="201"/>
      <c r="BD33" s="201">
        <v>0.54300000000000004</v>
      </c>
      <c r="BE33" s="201"/>
      <c r="BF33" s="201"/>
      <c r="BG33" s="201"/>
      <c r="BH33" s="201"/>
      <c r="BI33" s="201"/>
      <c r="BJ33" s="201">
        <v>0.54300000000000004</v>
      </c>
      <c r="BK33" s="201"/>
      <c r="BL33" s="201"/>
      <c r="BM33" s="201"/>
      <c r="BN33" s="201"/>
      <c r="BO33" s="201"/>
      <c r="BP33" s="168" t="s">
        <v>627</v>
      </c>
      <c r="BQ33" s="168"/>
      <c r="BR33" s="168"/>
      <c r="BS33" s="168"/>
      <c r="BT33" s="168"/>
      <c r="BU33" s="168"/>
      <c r="BV33" s="168"/>
      <c r="BW33" s="145"/>
      <c r="BX33" s="146"/>
      <c r="BY33" s="146"/>
      <c r="BZ33" s="146"/>
      <c r="CA33" s="146"/>
      <c r="CB33" s="146"/>
      <c r="CC33" s="147"/>
      <c r="CD33" s="145"/>
      <c r="CE33" s="146"/>
      <c r="CF33" s="146"/>
      <c r="CG33" s="146"/>
      <c r="CH33" s="146"/>
      <c r="CI33" s="146"/>
      <c r="CJ33" s="147"/>
      <c r="CK33" s="145"/>
      <c r="CL33" s="146"/>
      <c r="CM33" s="146"/>
      <c r="CN33" s="146"/>
      <c r="CO33" s="146"/>
      <c r="CP33" s="146"/>
      <c r="CQ33" s="147"/>
      <c r="CR33" s="145"/>
      <c r="CS33" s="146"/>
      <c r="CT33" s="146"/>
      <c r="CU33" s="146"/>
      <c r="CV33" s="146"/>
      <c r="CW33" s="146"/>
      <c r="CX33" s="147"/>
      <c r="CY33" s="168" t="s">
        <v>627</v>
      </c>
      <c r="CZ33" s="168"/>
      <c r="DA33" s="168"/>
      <c r="DB33" s="168"/>
      <c r="DC33" s="168"/>
      <c r="DD33" s="168"/>
      <c r="DE33" s="168"/>
      <c r="DF33" s="168"/>
      <c r="DG33" s="168"/>
      <c r="DH33" s="142">
        <v>0.54300000000000004</v>
      </c>
      <c r="DI33" s="146"/>
      <c r="DJ33" s="146"/>
      <c r="DK33" s="146"/>
      <c r="DL33" s="146"/>
      <c r="DM33" s="146"/>
      <c r="DN33" s="146"/>
      <c r="DO33" s="146"/>
      <c r="DP33" s="147"/>
      <c r="DQ33" s="201"/>
      <c r="DR33" s="201"/>
      <c r="DS33" s="201"/>
      <c r="DT33" s="201"/>
      <c r="DU33" s="201"/>
      <c r="DV33" s="201"/>
      <c r="DW33" s="201"/>
      <c r="DX33" s="201"/>
      <c r="DY33" s="201"/>
      <c r="DZ33" s="145"/>
      <c r="EA33" s="146"/>
      <c r="EB33" s="146"/>
      <c r="EC33" s="146"/>
      <c r="ED33" s="146"/>
      <c r="EE33" s="146"/>
      <c r="EF33" s="146"/>
      <c r="EG33" s="146"/>
      <c r="EH33" s="147"/>
      <c r="EI33" s="142"/>
      <c r="EJ33" s="143"/>
      <c r="EK33" s="143"/>
      <c r="EL33" s="143"/>
      <c r="EM33" s="143"/>
      <c r="EN33" s="143"/>
      <c r="EO33" s="143"/>
      <c r="EP33" s="143"/>
      <c r="EQ33" s="144"/>
      <c r="ER33" s="142"/>
      <c r="ES33" s="143"/>
      <c r="ET33" s="143"/>
      <c r="EU33" s="143"/>
      <c r="EV33" s="143"/>
      <c r="EW33" s="143"/>
      <c r="EX33" s="143"/>
      <c r="EY33" s="143"/>
      <c r="EZ33" s="144"/>
      <c r="FA33" s="142">
        <v>0.54300000000000004</v>
      </c>
      <c r="FB33" s="143"/>
      <c r="FC33" s="143"/>
      <c r="FD33" s="143"/>
      <c r="FE33" s="143"/>
      <c r="FF33" s="143"/>
      <c r="FG33" s="143"/>
      <c r="FH33" s="143"/>
      <c r="FI33" s="143"/>
      <c r="FJ33" s="144"/>
    </row>
    <row r="34" spans="1:166" s="15" customFormat="1" ht="27.75" customHeight="1" x14ac:dyDescent="0.2">
      <c r="A34" s="151" t="s">
        <v>92</v>
      </c>
      <c r="B34" s="152"/>
      <c r="C34" s="153"/>
      <c r="D34" s="164" t="s">
        <v>566</v>
      </c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2" t="s">
        <v>78</v>
      </c>
      <c r="Y34" s="162"/>
      <c r="Z34" s="162"/>
      <c r="AA34" s="162"/>
      <c r="AB34" s="162"/>
      <c r="AC34" s="162"/>
      <c r="AD34" s="168" t="s">
        <v>631</v>
      </c>
      <c r="AE34" s="168"/>
      <c r="AF34" s="168"/>
      <c r="AG34" s="168"/>
      <c r="AH34" s="168"/>
      <c r="AI34" s="168"/>
      <c r="AJ34" s="168"/>
      <c r="AK34" s="168"/>
      <c r="AL34" s="168"/>
      <c r="AM34" s="168"/>
      <c r="AN34" s="151" t="s">
        <v>647</v>
      </c>
      <c r="AO34" s="152"/>
      <c r="AP34" s="152"/>
      <c r="AQ34" s="152"/>
      <c r="AR34" s="153"/>
      <c r="AS34" s="151" t="s">
        <v>647</v>
      </c>
      <c r="AT34" s="152"/>
      <c r="AU34" s="152"/>
      <c r="AV34" s="152"/>
      <c r="AW34" s="153"/>
      <c r="AX34" s="201">
        <v>0.59699999999999998</v>
      </c>
      <c r="AY34" s="201"/>
      <c r="AZ34" s="201"/>
      <c r="BA34" s="201"/>
      <c r="BB34" s="201"/>
      <c r="BC34" s="201"/>
      <c r="BD34" s="201">
        <v>0.59699999999999998</v>
      </c>
      <c r="BE34" s="201"/>
      <c r="BF34" s="201"/>
      <c r="BG34" s="201"/>
      <c r="BH34" s="201"/>
      <c r="BI34" s="201"/>
      <c r="BJ34" s="201">
        <v>0.59699999999999998</v>
      </c>
      <c r="BK34" s="201"/>
      <c r="BL34" s="201"/>
      <c r="BM34" s="201"/>
      <c r="BN34" s="201"/>
      <c r="BO34" s="201"/>
      <c r="BP34" s="168" t="s">
        <v>631</v>
      </c>
      <c r="BQ34" s="168"/>
      <c r="BR34" s="168"/>
      <c r="BS34" s="168"/>
      <c r="BT34" s="168"/>
      <c r="BU34" s="168"/>
      <c r="BV34" s="168"/>
      <c r="BW34" s="145"/>
      <c r="BX34" s="146"/>
      <c r="BY34" s="146"/>
      <c r="BZ34" s="146"/>
      <c r="CA34" s="146"/>
      <c r="CB34" s="146"/>
      <c r="CC34" s="147"/>
      <c r="CD34" s="145"/>
      <c r="CE34" s="146"/>
      <c r="CF34" s="146"/>
      <c r="CG34" s="146"/>
      <c r="CH34" s="146"/>
      <c r="CI34" s="146"/>
      <c r="CJ34" s="147"/>
      <c r="CK34" s="145"/>
      <c r="CL34" s="146"/>
      <c r="CM34" s="146"/>
      <c r="CN34" s="146"/>
      <c r="CO34" s="146"/>
      <c r="CP34" s="146"/>
      <c r="CQ34" s="147"/>
      <c r="CR34" s="145"/>
      <c r="CS34" s="146"/>
      <c r="CT34" s="146"/>
      <c r="CU34" s="146"/>
      <c r="CV34" s="146"/>
      <c r="CW34" s="146"/>
      <c r="CX34" s="147"/>
      <c r="CY34" s="168" t="s">
        <v>631</v>
      </c>
      <c r="CZ34" s="168"/>
      <c r="DA34" s="168"/>
      <c r="DB34" s="168"/>
      <c r="DC34" s="168"/>
      <c r="DD34" s="168"/>
      <c r="DE34" s="168"/>
      <c r="DF34" s="168"/>
      <c r="DG34" s="168"/>
      <c r="DH34" s="142">
        <v>0.59699999999999998</v>
      </c>
      <c r="DI34" s="146"/>
      <c r="DJ34" s="146"/>
      <c r="DK34" s="146"/>
      <c r="DL34" s="146"/>
      <c r="DM34" s="146"/>
      <c r="DN34" s="146"/>
      <c r="DO34" s="146"/>
      <c r="DP34" s="147"/>
      <c r="DQ34" s="201"/>
      <c r="DR34" s="201"/>
      <c r="DS34" s="201"/>
      <c r="DT34" s="201"/>
      <c r="DU34" s="201"/>
      <c r="DV34" s="201"/>
      <c r="DW34" s="201"/>
      <c r="DX34" s="201"/>
      <c r="DY34" s="201"/>
      <c r="DZ34" s="145"/>
      <c r="EA34" s="146"/>
      <c r="EB34" s="146"/>
      <c r="EC34" s="146"/>
      <c r="ED34" s="146"/>
      <c r="EE34" s="146"/>
      <c r="EF34" s="146"/>
      <c r="EG34" s="146"/>
      <c r="EH34" s="147"/>
      <c r="EI34" s="142"/>
      <c r="EJ34" s="143"/>
      <c r="EK34" s="143"/>
      <c r="EL34" s="143"/>
      <c r="EM34" s="143"/>
      <c r="EN34" s="143"/>
      <c r="EO34" s="143"/>
      <c r="EP34" s="143"/>
      <c r="EQ34" s="144"/>
      <c r="ER34" s="142"/>
      <c r="ES34" s="143"/>
      <c r="ET34" s="143"/>
      <c r="EU34" s="143"/>
      <c r="EV34" s="143"/>
      <c r="EW34" s="143"/>
      <c r="EX34" s="143"/>
      <c r="EY34" s="143"/>
      <c r="EZ34" s="144"/>
      <c r="FA34" s="142">
        <v>0.59699999999999998</v>
      </c>
      <c r="FB34" s="143"/>
      <c r="FC34" s="143"/>
      <c r="FD34" s="143"/>
      <c r="FE34" s="143"/>
      <c r="FF34" s="143"/>
      <c r="FG34" s="143"/>
      <c r="FH34" s="143"/>
      <c r="FI34" s="143"/>
      <c r="FJ34" s="144"/>
    </row>
    <row r="35" spans="1:166" s="15" customFormat="1" ht="27.75" customHeight="1" x14ac:dyDescent="0.2">
      <c r="A35" s="151" t="s">
        <v>380</v>
      </c>
      <c r="B35" s="152"/>
      <c r="C35" s="153"/>
      <c r="D35" s="164" t="s">
        <v>567</v>
      </c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2" t="s">
        <v>78</v>
      </c>
      <c r="Y35" s="162"/>
      <c r="Z35" s="162"/>
      <c r="AA35" s="162"/>
      <c r="AB35" s="162"/>
      <c r="AC35" s="162"/>
      <c r="AD35" s="168" t="s">
        <v>631</v>
      </c>
      <c r="AE35" s="168"/>
      <c r="AF35" s="168"/>
      <c r="AG35" s="168"/>
      <c r="AH35" s="168"/>
      <c r="AI35" s="168"/>
      <c r="AJ35" s="168"/>
      <c r="AK35" s="168"/>
      <c r="AL35" s="168"/>
      <c r="AM35" s="168"/>
      <c r="AN35" s="151" t="s">
        <v>647</v>
      </c>
      <c r="AO35" s="152"/>
      <c r="AP35" s="152"/>
      <c r="AQ35" s="152"/>
      <c r="AR35" s="153"/>
      <c r="AS35" s="151" t="s">
        <v>647</v>
      </c>
      <c r="AT35" s="152"/>
      <c r="AU35" s="152"/>
      <c r="AV35" s="152"/>
      <c r="AW35" s="153"/>
      <c r="AX35" s="201">
        <v>0.59699999999999998</v>
      </c>
      <c r="AY35" s="201"/>
      <c r="AZ35" s="201"/>
      <c r="BA35" s="201"/>
      <c r="BB35" s="201"/>
      <c r="BC35" s="201"/>
      <c r="BD35" s="201">
        <v>0.59699999999999998</v>
      </c>
      <c r="BE35" s="201"/>
      <c r="BF35" s="201"/>
      <c r="BG35" s="201"/>
      <c r="BH35" s="201"/>
      <c r="BI35" s="201"/>
      <c r="BJ35" s="201">
        <v>0.59699999999999998</v>
      </c>
      <c r="BK35" s="201"/>
      <c r="BL35" s="201"/>
      <c r="BM35" s="201"/>
      <c r="BN35" s="201"/>
      <c r="BO35" s="201"/>
      <c r="BP35" s="168" t="s">
        <v>631</v>
      </c>
      <c r="BQ35" s="168"/>
      <c r="BR35" s="168"/>
      <c r="BS35" s="168"/>
      <c r="BT35" s="168"/>
      <c r="BU35" s="168"/>
      <c r="BV35" s="168"/>
      <c r="BW35" s="145"/>
      <c r="BX35" s="146"/>
      <c r="BY35" s="146"/>
      <c r="BZ35" s="146"/>
      <c r="CA35" s="146"/>
      <c r="CB35" s="146"/>
      <c r="CC35" s="147"/>
      <c r="CD35" s="145"/>
      <c r="CE35" s="146"/>
      <c r="CF35" s="146"/>
      <c r="CG35" s="146"/>
      <c r="CH35" s="146"/>
      <c r="CI35" s="146"/>
      <c r="CJ35" s="147"/>
      <c r="CK35" s="145"/>
      <c r="CL35" s="146"/>
      <c r="CM35" s="146"/>
      <c r="CN35" s="146"/>
      <c r="CO35" s="146"/>
      <c r="CP35" s="146"/>
      <c r="CQ35" s="147"/>
      <c r="CR35" s="145"/>
      <c r="CS35" s="146"/>
      <c r="CT35" s="146"/>
      <c r="CU35" s="146"/>
      <c r="CV35" s="146"/>
      <c r="CW35" s="146"/>
      <c r="CX35" s="147"/>
      <c r="CY35" s="168" t="s">
        <v>631</v>
      </c>
      <c r="CZ35" s="168"/>
      <c r="DA35" s="168"/>
      <c r="DB35" s="168"/>
      <c r="DC35" s="168"/>
      <c r="DD35" s="168"/>
      <c r="DE35" s="168"/>
      <c r="DF35" s="168"/>
      <c r="DG35" s="168"/>
      <c r="DH35" s="142">
        <v>0.59699999999999998</v>
      </c>
      <c r="DI35" s="146"/>
      <c r="DJ35" s="146"/>
      <c r="DK35" s="146"/>
      <c r="DL35" s="146"/>
      <c r="DM35" s="146"/>
      <c r="DN35" s="146"/>
      <c r="DO35" s="146"/>
      <c r="DP35" s="147"/>
      <c r="DQ35" s="201"/>
      <c r="DR35" s="201"/>
      <c r="DS35" s="201"/>
      <c r="DT35" s="201"/>
      <c r="DU35" s="201"/>
      <c r="DV35" s="201"/>
      <c r="DW35" s="201"/>
      <c r="DX35" s="201"/>
      <c r="DY35" s="201"/>
      <c r="DZ35" s="145"/>
      <c r="EA35" s="146"/>
      <c r="EB35" s="146"/>
      <c r="EC35" s="146"/>
      <c r="ED35" s="146"/>
      <c r="EE35" s="146"/>
      <c r="EF35" s="146"/>
      <c r="EG35" s="146"/>
      <c r="EH35" s="147"/>
      <c r="EI35" s="142"/>
      <c r="EJ35" s="143"/>
      <c r="EK35" s="143"/>
      <c r="EL35" s="143"/>
      <c r="EM35" s="143"/>
      <c r="EN35" s="143"/>
      <c r="EO35" s="143"/>
      <c r="EP35" s="143"/>
      <c r="EQ35" s="144"/>
      <c r="ER35" s="142"/>
      <c r="ES35" s="143"/>
      <c r="ET35" s="143"/>
      <c r="EU35" s="143"/>
      <c r="EV35" s="143"/>
      <c r="EW35" s="143"/>
      <c r="EX35" s="143"/>
      <c r="EY35" s="143"/>
      <c r="EZ35" s="144"/>
      <c r="FA35" s="142">
        <v>0.59699999999999998</v>
      </c>
      <c r="FB35" s="143"/>
      <c r="FC35" s="143"/>
      <c r="FD35" s="143"/>
      <c r="FE35" s="143"/>
      <c r="FF35" s="143"/>
      <c r="FG35" s="143"/>
      <c r="FH35" s="143"/>
      <c r="FI35" s="143"/>
      <c r="FJ35" s="144"/>
    </row>
    <row r="36" spans="1:166" s="15" customFormat="1" ht="27.75" customHeight="1" x14ac:dyDescent="0.2">
      <c r="A36" s="151" t="s">
        <v>381</v>
      </c>
      <c r="B36" s="152"/>
      <c r="C36" s="153"/>
      <c r="D36" s="164" t="s">
        <v>568</v>
      </c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2" t="s">
        <v>78</v>
      </c>
      <c r="Y36" s="162"/>
      <c r="Z36" s="162"/>
      <c r="AA36" s="162"/>
      <c r="AB36" s="162"/>
      <c r="AC36" s="162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51" t="s">
        <v>647</v>
      </c>
      <c r="AO36" s="152"/>
      <c r="AP36" s="152"/>
      <c r="AQ36" s="152"/>
      <c r="AR36" s="153"/>
      <c r="AS36" s="151" t="s">
        <v>647</v>
      </c>
      <c r="AT36" s="152"/>
      <c r="AU36" s="152"/>
      <c r="AV36" s="152"/>
      <c r="AW36" s="153"/>
      <c r="AX36" s="201">
        <v>4.5090000000000003</v>
      </c>
      <c r="AY36" s="201"/>
      <c r="AZ36" s="201"/>
      <c r="BA36" s="201"/>
      <c r="BB36" s="201"/>
      <c r="BC36" s="201"/>
      <c r="BD36" s="201">
        <v>4.5090000000000003</v>
      </c>
      <c r="BE36" s="201"/>
      <c r="BF36" s="201"/>
      <c r="BG36" s="201"/>
      <c r="BH36" s="201"/>
      <c r="BI36" s="201"/>
      <c r="BJ36" s="201">
        <v>4.5090000000000003</v>
      </c>
      <c r="BK36" s="201"/>
      <c r="BL36" s="201"/>
      <c r="BM36" s="201"/>
      <c r="BN36" s="201"/>
      <c r="BO36" s="201"/>
      <c r="BP36" s="277"/>
      <c r="BQ36" s="278"/>
      <c r="BR36" s="278"/>
      <c r="BS36" s="278"/>
      <c r="BT36" s="278"/>
      <c r="BU36" s="278"/>
      <c r="BV36" s="279"/>
      <c r="BW36" s="145"/>
      <c r="BX36" s="146"/>
      <c r="BY36" s="146"/>
      <c r="BZ36" s="146"/>
      <c r="CA36" s="146"/>
      <c r="CB36" s="146"/>
      <c r="CC36" s="147"/>
      <c r="CD36" s="145"/>
      <c r="CE36" s="146"/>
      <c r="CF36" s="146"/>
      <c r="CG36" s="146"/>
      <c r="CH36" s="146"/>
      <c r="CI36" s="146"/>
      <c r="CJ36" s="147"/>
      <c r="CK36" s="145"/>
      <c r="CL36" s="146"/>
      <c r="CM36" s="146"/>
      <c r="CN36" s="146"/>
      <c r="CO36" s="146"/>
      <c r="CP36" s="146"/>
      <c r="CQ36" s="147"/>
      <c r="CR36" s="145"/>
      <c r="CS36" s="146"/>
      <c r="CT36" s="146"/>
      <c r="CU36" s="146"/>
      <c r="CV36" s="146"/>
      <c r="CW36" s="146"/>
      <c r="CX36" s="147"/>
      <c r="CY36" s="145"/>
      <c r="CZ36" s="146"/>
      <c r="DA36" s="146"/>
      <c r="DB36" s="146"/>
      <c r="DC36" s="146"/>
      <c r="DD36" s="146"/>
      <c r="DE36" s="146"/>
      <c r="DF36" s="146"/>
      <c r="DG36" s="147"/>
      <c r="DH36" s="142">
        <v>4.5090000000000003</v>
      </c>
      <c r="DI36" s="146"/>
      <c r="DJ36" s="146"/>
      <c r="DK36" s="146"/>
      <c r="DL36" s="146"/>
      <c r="DM36" s="146"/>
      <c r="DN36" s="146"/>
      <c r="DO36" s="146"/>
      <c r="DP36" s="147"/>
      <c r="DQ36" s="201"/>
      <c r="DR36" s="201"/>
      <c r="DS36" s="201"/>
      <c r="DT36" s="201"/>
      <c r="DU36" s="201"/>
      <c r="DV36" s="201"/>
      <c r="DW36" s="201"/>
      <c r="DX36" s="201"/>
      <c r="DY36" s="201"/>
      <c r="DZ36" s="145"/>
      <c r="EA36" s="146"/>
      <c r="EB36" s="146"/>
      <c r="EC36" s="146"/>
      <c r="ED36" s="146"/>
      <c r="EE36" s="146"/>
      <c r="EF36" s="146"/>
      <c r="EG36" s="146"/>
      <c r="EH36" s="147"/>
      <c r="EI36" s="142"/>
      <c r="EJ36" s="143"/>
      <c r="EK36" s="143"/>
      <c r="EL36" s="143"/>
      <c r="EM36" s="143"/>
      <c r="EN36" s="143"/>
      <c r="EO36" s="143"/>
      <c r="EP36" s="143"/>
      <c r="EQ36" s="144"/>
      <c r="ER36" s="142"/>
      <c r="ES36" s="143"/>
      <c r="ET36" s="143"/>
      <c r="EU36" s="143"/>
      <c r="EV36" s="143"/>
      <c r="EW36" s="143"/>
      <c r="EX36" s="143"/>
      <c r="EY36" s="143"/>
      <c r="EZ36" s="144"/>
      <c r="FA36" s="142">
        <v>4.5090000000000003</v>
      </c>
      <c r="FB36" s="143"/>
      <c r="FC36" s="143"/>
      <c r="FD36" s="143"/>
      <c r="FE36" s="143"/>
      <c r="FF36" s="143"/>
      <c r="FG36" s="143"/>
      <c r="FH36" s="143"/>
      <c r="FI36" s="143"/>
      <c r="FJ36" s="144"/>
    </row>
    <row r="37" spans="1:166" s="15" customFormat="1" ht="27.75" customHeight="1" x14ac:dyDescent="0.2">
      <c r="A37" s="151" t="s">
        <v>382</v>
      </c>
      <c r="B37" s="152"/>
      <c r="C37" s="153"/>
      <c r="D37" s="164" t="s">
        <v>569</v>
      </c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2" t="s">
        <v>78</v>
      </c>
      <c r="Y37" s="162"/>
      <c r="Z37" s="162"/>
      <c r="AA37" s="162"/>
      <c r="AB37" s="162"/>
      <c r="AC37" s="162"/>
      <c r="AD37" s="168" t="s">
        <v>629</v>
      </c>
      <c r="AE37" s="168"/>
      <c r="AF37" s="168"/>
      <c r="AG37" s="168"/>
      <c r="AH37" s="168"/>
      <c r="AI37" s="168"/>
      <c r="AJ37" s="168"/>
      <c r="AK37" s="168"/>
      <c r="AL37" s="168"/>
      <c r="AM37" s="168"/>
      <c r="AN37" s="151" t="s">
        <v>85</v>
      </c>
      <c r="AO37" s="152"/>
      <c r="AP37" s="152"/>
      <c r="AQ37" s="152"/>
      <c r="AR37" s="153"/>
      <c r="AS37" s="151" t="s">
        <v>85</v>
      </c>
      <c r="AT37" s="152"/>
      <c r="AU37" s="152"/>
      <c r="AV37" s="152"/>
      <c r="AW37" s="153"/>
      <c r="AX37" s="201">
        <v>1.339</v>
      </c>
      <c r="AY37" s="201"/>
      <c r="AZ37" s="201"/>
      <c r="BA37" s="201"/>
      <c r="BB37" s="201"/>
      <c r="BC37" s="201"/>
      <c r="BD37" s="201">
        <v>1.339</v>
      </c>
      <c r="BE37" s="201"/>
      <c r="BF37" s="201"/>
      <c r="BG37" s="201"/>
      <c r="BH37" s="201"/>
      <c r="BI37" s="201"/>
      <c r="BJ37" s="201">
        <v>1.339</v>
      </c>
      <c r="BK37" s="201"/>
      <c r="BL37" s="201"/>
      <c r="BM37" s="201"/>
      <c r="BN37" s="201"/>
      <c r="BO37" s="201"/>
      <c r="BP37" s="277"/>
      <c r="BQ37" s="278"/>
      <c r="BR37" s="278"/>
      <c r="BS37" s="278"/>
      <c r="BT37" s="278"/>
      <c r="BU37" s="278"/>
      <c r="BV37" s="279"/>
      <c r="BW37" s="145" t="s">
        <v>629</v>
      </c>
      <c r="BX37" s="146"/>
      <c r="BY37" s="146"/>
      <c r="BZ37" s="146"/>
      <c r="CA37" s="146"/>
      <c r="CB37" s="146"/>
      <c r="CC37" s="147"/>
      <c r="CD37" s="145"/>
      <c r="CE37" s="146"/>
      <c r="CF37" s="146"/>
      <c r="CG37" s="146"/>
      <c r="CH37" s="146"/>
      <c r="CI37" s="146"/>
      <c r="CJ37" s="147"/>
      <c r="CK37" s="145"/>
      <c r="CL37" s="146"/>
      <c r="CM37" s="146"/>
      <c r="CN37" s="146"/>
      <c r="CO37" s="146"/>
      <c r="CP37" s="146"/>
      <c r="CQ37" s="147"/>
      <c r="CR37" s="145"/>
      <c r="CS37" s="146"/>
      <c r="CT37" s="146"/>
      <c r="CU37" s="146"/>
      <c r="CV37" s="146"/>
      <c r="CW37" s="146"/>
      <c r="CX37" s="147"/>
      <c r="CY37" s="145" t="s">
        <v>629</v>
      </c>
      <c r="CZ37" s="146"/>
      <c r="DA37" s="146"/>
      <c r="DB37" s="146"/>
      <c r="DC37" s="146"/>
      <c r="DD37" s="146"/>
      <c r="DE37" s="146"/>
      <c r="DF37" s="146"/>
      <c r="DG37" s="147"/>
      <c r="DH37" s="142"/>
      <c r="DI37" s="146"/>
      <c r="DJ37" s="146"/>
      <c r="DK37" s="146"/>
      <c r="DL37" s="146"/>
      <c r="DM37" s="146"/>
      <c r="DN37" s="146"/>
      <c r="DO37" s="146"/>
      <c r="DP37" s="147"/>
      <c r="DQ37" s="201">
        <v>1.339</v>
      </c>
      <c r="DR37" s="201"/>
      <c r="DS37" s="201"/>
      <c r="DT37" s="201"/>
      <c r="DU37" s="201"/>
      <c r="DV37" s="201"/>
      <c r="DW37" s="201"/>
      <c r="DX37" s="201"/>
      <c r="DY37" s="201"/>
      <c r="DZ37" s="145"/>
      <c r="EA37" s="146"/>
      <c r="EB37" s="146"/>
      <c r="EC37" s="146"/>
      <c r="ED37" s="146"/>
      <c r="EE37" s="146"/>
      <c r="EF37" s="146"/>
      <c r="EG37" s="146"/>
      <c r="EH37" s="147"/>
      <c r="EI37" s="142"/>
      <c r="EJ37" s="143"/>
      <c r="EK37" s="143"/>
      <c r="EL37" s="143"/>
      <c r="EM37" s="143"/>
      <c r="EN37" s="143"/>
      <c r="EO37" s="143"/>
      <c r="EP37" s="143"/>
      <c r="EQ37" s="144"/>
      <c r="ER37" s="142"/>
      <c r="ES37" s="143"/>
      <c r="ET37" s="143"/>
      <c r="EU37" s="143"/>
      <c r="EV37" s="143"/>
      <c r="EW37" s="143"/>
      <c r="EX37" s="143"/>
      <c r="EY37" s="143"/>
      <c r="EZ37" s="144"/>
      <c r="FA37" s="142">
        <v>1.339</v>
      </c>
      <c r="FB37" s="143"/>
      <c r="FC37" s="143"/>
      <c r="FD37" s="143"/>
      <c r="FE37" s="143"/>
      <c r="FF37" s="143"/>
      <c r="FG37" s="143"/>
      <c r="FH37" s="143"/>
      <c r="FI37" s="143"/>
      <c r="FJ37" s="144"/>
    </row>
    <row r="38" spans="1:166" s="15" customFormat="1" ht="27.75" customHeight="1" x14ac:dyDescent="0.2">
      <c r="A38" s="151" t="s">
        <v>383</v>
      </c>
      <c r="B38" s="152"/>
      <c r="C38" s="153"/>
      <c r="D38" s="164" t="s">
        <v>570</v>
      </c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2" t="s">
        <v>78</v>
      </c>
      <c r="Y38" s="162"/>
      <c r="Z38" s="162"/>
      <c r="AA38" s="162"/>
      <c r="AB38" s="162"/>
      <c r="AC38" s="162"/>
      <c r="AD38" s="168" t="s">
        <v>627</v>
      </c>
      <c r="AE38" s="168"/>
      <c r="AF38" s="168"/>
      <c r="AG38" s="168"/>
      <c r="AH38" s="168"/>
      <c r="AI38" s="168"/>
      <c r="AJ38" s="168"/>
      <c r="AK38" s="168"/>
      <c r="AL38" s="168"/>
      <c r="AM38" s="168"/>
      <c r="AN38" s="151" t="s">
        <v>85</v>
      </c>
      <c r="AO38" s="152"/>
      <c r="AP38" s="152"/>
      <c r="AQ38" s="152"/>
      <c r="AR38" s="153"/>
      <c r="AS38" s="151" t="s">
        <v>85</v>
      </c>
      <c r="AT38" s="152"/>
      <c r="AU38" s="152"/>
      <c r="AV38" s="152"/>
      <c r="AW38" s="153"/>
      <c r="AX38" s="201">
        <v>0.81</v>
      </c>
      <c r="AY38" s="201"/>
      <c r="AZ38" s="201"/>
      <c r="BA38" s="201"/>
      <c r="BB38" s="201"/>
      <c r="BC38" s="201"/>
      <c r="BD38" s="201">
        <v>0.81</v>
      </c>
      <c r="BE38" s="201"/>
      <c r="BF38" s="201"/>
      <c r="BG38" s="201"/>
      <c r="BH38" s="201"/>
      <c r="BI38" s="201"/>
      <c r="BJ38" s="201">
        <v>0.81</v>
      </c>
      <c r="BK38" s="201"/>
      <c r="BL38" s="201"/>
      <c r="BM38" s="201"/>
      <c r="BN38" s="201"/>
      <c r="BO38" s="201"/>
      <c r="BP38" s="277"/>
      <c r="BQ38" s="278"/>
      <c r="BR38" s="278"/>
      <c r="BS38" s="278"/>
      <c r="BT38" s="278"/>
      <c r="BU38" s="278"/>
      <c r="BV38" s="279"/>
      <c r="BW38" s="145" t="s">
        <v>627</v>
      </c>
      <c r="BX38" s="146"/>
      <c r="BY38" s="146"/>
      <c r="BZ38" s="146"/>
      <c r="CA38" s="146"/>
      <c r="CB38" s="146"/>
      <c r="CC38" s="147"/>
      <c r="CD38" s="145"/>
      <c r="CE38" s="146"/>
      <c r="CF38" s="146"/>
      <c r="CG38" s="146"/>
      <c r="CH38" s="146"/>
      <c r="CI38" s="146"/>
      <c r="CJ38" s="147"/>
      <c r="CK38" s="145"/>
      <c r="CL38" s="146"/>
      <c r="CM38" s="146"/>
      <c r="CN38" s="146"/>
      <c r="CO38" s="146"/>
      <c r="CP38" s="146"/>
      <c r="CQ38" s="147"/>
      <c r="CR38" s="145"/>
      <c r="CS38" s="146"/>
      <c r="CT38" s="146"/>
      <c r="CU38" s="146"/>
      <c r="CV38" s="146"/>
      <c r="CW38" s="146"/>
      <c r="CX38" s="147"/>
      <c r="CY38" s="145" t="s">
        <v>627</v>
      </c>
      <c r="CZ38" s="146"/>
      <c r="DA38" s="146"/>
      <c r="DB38" s="146"/>
      <c r="DC38" s="146"/>
      <c r="DD38" s="146"/>
      <c r="DE38" s="146"/>
      <c r="DF38" s="146"/>
      <c r="DG38" s="147"/>
      <c r="DH38" s="142"/>
      <c r="DI38" s="146"/>
      <c r="DJ38" s="146"/>
      <c r="DK38" s="146"/>
      <c r="DL38" s="146"/>
      <c r="DM38" s="146"/>
      <c r="DN38" s="146"/>
      <c r="DO38" s="146"/>
      <c r="DP38" s="147"/>
      <c r="DQ38" s="201">
        <v>0.81</v>
      </c>
      <c r="DR38" s="201"/>
      <c r="DS38" s="201"/>
      <c r="DT38" s="201"/>
      <c r="DU38" s="201"/>
      <c r="DV38" s="201"/>
      <c r="DW38" s="201"/>
      <c r="DX38" s="201"/>
      <c r="DY38" s="201"/>
      <c r="DZ38" s="145"/>
      <c r="EA38" s="146"/>
      <c r="EB38" s="146"/>
      <c r="EC38" s="146"/>
      <c r="ED38" s="146"/>
      <c r="EE38" s="146"/>
      <c r="EF38" s="146"/>
      <c r="EG38" s="146"/>
      <c r="EH38" s="147"/>
      <c r="EI38" s="142"/>
      <c r="EJ38" s="143"/>
      <c r="EK38" s="143"/>
      <c r="EL38" s="143"/>
      <c r="EM38" s="143"/>
      <c r="EN38" s="143"/>
      <c r="EO38" s="143"/>
      <c r="EP38" s="143"/>
      <c r="EQ38" s="144"/>
      <c r="ER38" s="142"/>
      <c r="ES38" s="143"/>
      <c r="ET38" s="143"/>
      <c r="EU38" s="143"/>
      <c r="EV38" s="143"/>
      <c r="EW38" s="143"/>
      <c r="EX38" s="143"/>
      <c r="EY38" s="143"/>
      <c r="EZ38" s="144"/>
      <c r="FA38" s="142">
        <v>0.81</v>
      </c>
      <c r="FB38" s="143"/>
      <c r="FC38" s="143"/>
      <c r="FD38" s="143"/>
      <c r="FE38" s="143"/>
      <c r="FF38" s="143"/>
      <c r="FG38" s="143"/>
      <c r="FH38" s="143"/>
      <c r="FI38" s="143"/>
      <c r="FJ38" s="144"/>
    </row>
    <row r="39" spans="1:166" s="15" customFormat="1" ht="27.75" customHeight="1" x14ac:dyDescent="0.2">
      <c r="A39" s="151" t="s">
        <v>384</v>
      </c>
      <c r="B39" s="152"/>
      <c r="C39" s="153"/>
      <c r="D39" s="164" t="s">
        <v>656</v>
      </c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2" t="s">
        <v>78</v>
      </c>
      <c r="Y39" s="162"/>
      <c r="Z39" s="162"/>
      <c r="AA39" s="162"/>
      <c r="AB39" s="162"/>
      <c r="AC39" s="162"/>
      <c r="AD39" s="168" t="s">
        <v>629</v>
      </c>
      <c r="AE39" s="168"/>
      <c r="AF39" s="168"/>
      <c r="AG39" s="168"/>
      <c r="AH39" s="168"/>
      <c r="AI39" s="168"/>
      <c r="AJ39" s="168"/>
      <c r="AK39" s="168"/>
      <c r="AL39" s="168"/>
      <c r="AM39" s="168"/>
      <c r="AN39" s="151" t="s">
        <v>85</v>
      </c>
      <c r="AO39" s="152"/>
      <c r="AP39" s="152"/>
      <c r="AQ39" s="152"/>
      <c r="AR39" s="153"/>
      <c r="AS39" s="151" t="s">
        <v>85</v>
      </c>
      <c r="AT39" s="152"/>
      <c r="AU39" s="152"/>
      <c r="AV39" s="152"/>
      <c r="AW39" s="153"/>
      <c r="AX39" s="201">
        <v>1.339</v>
      </c>
      <c r="AY39" s="201"/>
      <c r="AZ39" s="201"/>
      <c r="BA39" s="201"/>
      <c r="BB39" s="201"/>
      <c r="BC39" s="201"/>
      <c r="BD39" s="201">
        <v>1.339</v>
      </c>
      <c r="BE39" s="201"/>
      <c r="BF39" s="201"/>
      <c r="BG39" s="201"/>
      <c r="BH39" s="201"/>
      <c r="BI39" s="201"/>
      <c r="BJ39" s="201">
        <v>1.339</v>
      </c>
      <c r="BK39" s="201"/>
      <c r="BL39" s="201"/>
      <c r="BM39" s="201"/>
      <c r="BN39" s="201"/>
      <c r="BO39" s="201"/>
      <c r="BP39" s="277"/>
      <c r="BQ39" s="278"/>
      <c r="BR39" s="278"/>
      <c r="BS39" s="278"/>
      <c r="BT39" s="278"/>
      <c r="BU39" s="278"/>
      <c r="BV39" s="279"/>
      <c r="BW39" s="145" t="s">
        <v>629</v>
      </c>
      <c r="BX39" s="146"/>
      <c r="BY39" s="146"/>
      <c r="BZ39" s="146"/>
      <c r="CA39" s="146"/>
      <c r="CB39" s="146"/>
      <c r="CC39" s="147"/>
      <c r="CD39" s="145"/>
      <c r="CE39" s="146"/>
      <c r="CF39" s="146"/>
      <c r="CG39" s="146"/>
      <c r="CH39" s="146"/>
      <c r="CI39" s="146"/>
      <c r="CJ39" s="147"/>
      <c r="CK39" s="145"/>
      <c r="CL39" s="146"/>
      <c r="CM39" s="146"/>
      <c r="CN39" s="146"/>
      <c r="CO39" s="146"/>
      <c r="CP39" s="146"/>
      <c r="CQ39" s="147"/>
      <c r="CR39" s="145"/>
      <c r="CS39" s="146"/>
      <c r="CT39" s="146"/>
      <c r="CU39" s="146"/>
      <c r="CV39" s="146"/>
      <c r="CW39" s="146"/>
      <c r="CX39" s="147"/>
      <c r="CY39" s="145" t="s">
        <v>629</v>
      </c>
      <c r="CZ39" s="146"/>
      <c r="DA39" s="146"/>
      <c r="DB39" s="146"/>
      <c r="DC39" s="146"/>
      <c r="DD39" s="146"/>
      <c r="DE39" s="146"/>
      <c r="DF39" s="146"/>
      <c r="DG39" s="147"/>
      <c r="DH39" s="142"/>
      <c r="DI39" s="146"/>
      <c r="DJ39" s="146"/>
      <c r="DK39" s="146"/>
      <c r="DL39" s="146"/>
      <c r="DM39" s="146"/>
      <c r="DN39" s="146"/>
      <c r="DO39" s="146"/>
      <c r="DP39" s="147"/>
      <c r="DQ39" s="201">
        <v>1.339</v>
      </c>
      <c r="DR39" s="201"/>
      <c r="DS39" s="201"/>
      <c r="DT39" s="201"/>
      <c r="DU39" s="201"/>
      <c r="DV39" s="201"/>
      <c r="DW39" s="201"/>
      <c r="DX39" s="201"/>
      <c r="DY39" s="201"/>
      <c r="DZ39" s="145"/>
      <c r="EA39" s="146"/>
      <c r="EB39" s="146"/>
      <c r="EC39" s="146"/>
      <c r="ED39" s="146"/>
      <c r="EE39" s="146"/>
      <c r="EF39" s="146"/>
      <c r="EG39" s="146"/>
      <c r="EH39" s="147"/>
      <c r="EI39" s="142"/>
      <c r="EJ39" s="143"/>
      <c r="EK39" s="143"/>
      <c r="EL39" s="143"/>
      <c r="EM39" s="143"/>
      <c r="EN39" s="143"/>
      <c r="EO39" s="143"/>
      <c r="EP39" s="143"/>
      <c r="EQ39" s="144"/>
      <c r="ER39" s="142"/>
      <c r="ES39" s="143"/>
      <c r="ET39" s="143"/>
      <c r="EU39" s="143"/>
      <c r="EV39" s="143"/>
      <c r="EW39" s="143"/>
      <c r="EX39" s="143"/>
      <c r="EY39" s="143"/>
      <c r="EZ39" s="144"/>
      <c r="FA39" s="142">
        <v>1.339</v>
      </c>
      <c r="FB39" s="143"/>
      <c r="FC39" s="143"/>
      <c r="FD39" s="143"/>
      <c r="FE39" s="143"/>
      <c r="FF39" s="143"/>
      <c r="FG39" s="143"/>
      <c r="FH39" s="143"/>
      <c r="FI39" s="143"/>
      <c r="FJ39" s="144"/>
    </row>
    <row r="40" spans="1:166" s="15" customFormat="1" ht="27.75" customHeight="1" x14ac:dyDescent="0.2">
      <c r="A40" s="151" t="s">
        <v>440</v>
      </c>
      <c r="B40" s="152"/>
      <c r="C40" s="153"/>
      <c r="D40" s="164" t="s">
        <v>571</v>
      </c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2" t="s">
        <v>78</v>
      </c>
      <c r="Y40" s="162"/>
      <c r="Z40" s="162"/>
      <c r="AA40" s="162"/>
      <c r="AB40" s="162"/>
      <c r="AC40" s="162"/>
      <c r="AD40" s="168" t="s">
        <v>628</v>
      </c>
      <c r="AE40" s="168"/>
      <c r="AF40" s="168"/>
      <c r="AG40" s="168"/>
      <c r="AH40" s="168"/>
      <c r="AI40" s="168"/>
      <c r="AJ40" s="168"/>
      <c r="AK40" s="168"/>
      <c r="AL40" s="168"/>
      <c r="AM40" s="168"/>
      <c r="AN40" s="151" t="s">
        <v>85</v>
      </c>
      <c r="AO40" s="152"/>
      <c r="AP40" s="152"/>
      <c r="AQ40" s="152"/>
      <c r="AR40" s="153"/>
      <c r="AS40" s="151" t="s">
        <v>85</v>
      </c>
      <c r="AT40" s="152"/>
      <c r="AU40" s="152"/>
      <c r="AV40" s="152"/>
      <c r="AW40" s="153"/>
      <c r="AX40" s="201">
        <v>0.44600000000000001</v>
      </c>
      <c r="AY40" s="201"/>
      <c r="AZ40" s="201"/>
      <c r="BA40" s="201"/>
      <c r="BB40" s="201"/>
      <c r="BC40" s="201"/>
      <c r="BD40" s="201">
        <v>0.44600000000000001</v>
      </c>
      <c r="BE40" s="201"/>
      <c r="BF40" s="201"/>
      <c r="BG40" s="201"/>
      <c r="BH40" s="201"/>
      <c r="BI40" s="201"/>
      <c r="BJ40" s="201">
        <v>0.44600000000000001</v>
      </c>
      <c r="BK40" s="201"/>
      <c r="BL40" s="201"/>
      <c r="BM40" s="201"/>
      <c r="BN40" s="201"/>
      <c r="BO40" s="201"/>
      <c r="BP40" s="277"/>
      <c r="BQ40" s="278"/>
      <c r="BR40" s="278"/>
      <c r="BS40" s="278"/>
      <c r="BT40" s="278"/>
      <c r="BU40" s="278"/>
      <c r="BV40" s="279"/>
      <c r="BW40" s="145" t="s">
        <v>628</v>
      </c>
      <c r="BX40" s="146"/>
      <c r="BY40" s="146"/>
      <c r="BZ40" s="146"/>
      <c r="CA40" s="146"/>
      <c r="CB40" s="146"/>
      <c r="CC40" s="147"/>
      <c r="CD40" s="145"/>
      <c r="CE40" s="146"/>
      <c r="CF40" s="146"/>
      <c r="CG40" s="146"/>
      <c r="CH40" s="146"/>
      <c r="CI40" s="146"/>
      <c r="CJ40" s="147"/>
      <c r="CK40" s="145"/>
      <c r="CL40" s="146"/>
      <c r="CM40" s="146"/>
      <c r="CN40" s="146"/>
      <c r="CO40" s="146"/>
      <c r="CP40" s="146"/>
      <c r="CQ40" s="147"/>
      <c r="CR40" s="145"/>
      <c r="CS40" s="146"/>
      <c r="CT40" s="146"/>
      <c r="CU40" s="146"/>
      <c r="CV40" s="146"/>
      <c r="CW40" s="146"/>
      <c r="CX40" s="147"/>
      <c r="CY40" s="145" t="s">
        <v>628</v>
      </c>
      <c r="CZ40" s="146"/>
      <c r="DA40" s="146"/>
      <c r="DB40" s="146"/>
      <c r="DC40" s="146"/>
      <c r="DD40" s="146"/>
      <c r="DE40" s="146"/>
      <c r="DF40" s="146"/>
      <c r="DG40" s="147"/>
      <c r="DH40" s="142"/>
      <c r="DI40" s="146"/>
      <c r="DJ40" s="146"/>
      <c r="DK40" s="146"/>
      <c r="DL40" s="146"/>
      <c r="DM40" s="146"/>
      <c r="DN40" s="146"/>
      <c r="DO40" s="146"/>
      <c r="DP40" s="147"/>
      <c r="DQ40" s="201">
        <v>0.44600000000000001</v>
      </c>
      <c r="DR40" s="201"/>
      <c r="DS40" s="201"/>
      <c r="DT40" s="201"/>
      <c r="DU40" s="201"/>
      <c r="DV40" s="201"/>
      <c r="DW40" s="201"/>
      <c r="DX40" s="201"/>
      <c r="DY40" s="201"/>
      <c r="DZ40" s="145"/>
      <c r="EA40" s="146"/>
      <c r="EB40" s="146"/>
      <c r="EC40" s="146"/>
      <c r="ED40" s="146"/>
      <c r="EE40" s="146"/>
      <c r="EF40" s="146"/>
      <c r="EG40" s="146"/>
      <c r="EH40" s="147"/>
      <c r="EI40" s="142"/>
      <c r="EJ40" s="143"/>
      <c r="EK40" s="143"/>
      <c r="EL40" s="143"/>
      <c r="EM40" s="143"/>
      <c r="EN40" s="143"/>
      <c r="EO40" s="143"/>
      <c r="EP40" s="143"/>
      <c r="EQ40" s="144"/>
      <c r="ER40" s="142"/>
      <c r="ES40" s="143"/>
      <c r="ET40" s="143"/>
      <c r="EU40" s="143"/>
      <c r="EV40" s="143"/>
      <c r="EW40" s="143"/>
      <c r="EX40" s="143"/>
      <c r="EY40" s="143"/>
      <c r="EZ40" s="144"/>
      <c r="FA40" s="142">
        <v>0.44600000000000001</v>
      </c>
      <c r="FB40" s="143"/>
      <c r="FC40" s="143"/>
      <c r="FD40" s="143"/>
      <c r="FE40" s="143"/>
      <c r="FF40" s="143"/>
      <c r="FG40" s="143"/>
      <c r="FH40" s="143"/>
      <c r="FI40" s="143"/>
      <c r="FJ40" s="144"/>
    </row>
    <row r="41" spans="1:166" s="15" customFormat="1" ht="27.75" customHeight="1" x14ac:dyDescent="0.2">
      <c r="A41" s="151" t="s">
        <v>560</v>
      </c>
      <c r="B41" s="152"/>
      <c r="C41" s="153"/>
      <c r="D41" s="164" t="s">
        <v>572</v>
      </c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2" t="s">
        <v>78</v>
      </c>
      <c r="Y41" s="162"/>
      <c r="Z41" s="162"/>
      <c r="AA41" s="162"/>
      <c r="AB41" s="162"/>
      <c r="AC41" s="162"/>
      <c r="AD41" s="168" t="s">
        <v>628</v>
      </c>
      <c r="AE41" s="168"/>
      <c r="AF41" s="168"/>
      <c r="AG41" s="168"/>
      <c r="AH41" s="168"/>
      <c r="AI41" s="168"/>
      <c r="AJ41" s="168"/>
      <c r="AK41" s="168"/>
      <c r="AL41" s="168"/>
      <c r="AM41" s="168"/>
      <c r="AN41" s="151" t="s">
        <v>85</v>
      </c>
      <c r="AO41" s="152"/>
      <c r="AP41" s="152"/>
      <c r="AQ41" s="152"/>
      <c r="AR41" s="153"/>
      <c r="AS41" s="151" t="s">
        <v>85</v>
      </c>
      <c r="AT41" s="152"/>
      <c r="AU41" s="152"/>
      <c r="AV41" s="152"/>
      <c r="AW41" s="153"/>
      <c r="AX41" s="201">
        <v>0.44600000000000001</v>
      </c>
      <c r="AY41" s="201"/>
      <c r="AZ41" s="201"/>
      <c r="BA41" s="201"/>
      <c r="BB41" s="201"/>
      <c r="BC41" s="201"/>
      <c r="BD41" s="201">
        <v>0.44600000000000001</v>
      </c>
      <c r="BE41" s="201"/>
      <c r="BF41" s="201"/>
      <c r="BG41" s="201"/>
      <c r="BH41" s="201"/>
      <c r="BI41" s="201"/>
      <c r="BJ41" s="201">
        <v>0.44600000000000001</v>
      </c>
      <c r="BK41" s="201"/>
      <c r="BL41" s="201"/>
      <c r="BM41" s="201"/>
      <c r="BN41" s="201"/>
      <c r="BO41" s="201"/>
      <c r="BP41" s="277"/>
      <c r="BQ41" s="278"/>
      <c r="BR41" s="278"/>
      <c r="BS41" s="278"/>
      <c r="BT41" s="278"/>
      <c r="BU41" s="278"/>
      <c r="BV41" s="279"/>
      <c r="BW41" s="145" t="s">
        <v>628</v>
      </c>
      <c r="BX41" s="146"/>
      <c r="BY41" s="146"/>
      <c r="BZ41" s="146"/>
      <c r="CA41" s="146"/>
      <c r="CB41" s="146"/>
      <c r="CC41" s="147"/>
      <c r="CD41" s="145"/>
      <c r="CE41" s="146"/>
      <c r="CF41" s="146"/>
      <c r="CG41" s="146"/>
      <c r="CH41" s="146"/>
      <c r="CI41" s="146"/>
      <c r="CJ41" s="147"/>
      <c r="CK41" s="145"/>
      <c r="CL41" s="146"/>
      <c r="CM41" s="146"/>
      <c r="CN41" s="146"/>
      <c r="CO41" s="146"/>
      <c r="CP41" s="146"/>
      <c r="CQ41" s="147"/>
      <c r="CR41" s="145"/>
      <c r="CS41" s="146"/>
      <c r="CT41" s="146"/>
      <c r="CU41" s="146"/>
      <c r="CV41" s="146"/>
      <c r="CW41" s="146"/>
      <c r="CX41" s="147"/>
      <c r="CY41" s="145" t="s">
        <v>628</v>
      </c>
      <c r="CZ41" s="146"/>
      <c r="DA41" s="146"/>
      <c r="DB41" s="146"/>
      <c r="DC41" s="146"/>
      <c r="DD41" s="146"/>
      <c r="DE41" s="146"/>
      <c r="DF41" s="146"/>
      <c r="DG41" s="147"/>
      <c r="DH41" s="142"/>
      <c r="DI41" s="146"/>
      <c r="DJ41" s="146"/>
      <c r="DK41" s="146"/>
      <c r="DL41" s="146"/>
      <c r="DM41" s="146"/>
      <c r="DN41" s="146"/>
      <c r="DO41" s="146"/>
      <c r="DP41" s="147"/>
      <c r="DQ41" s="201">
        <v>0.44600000000000001</v>
      </c>
      <c r="DR41" s="201"/>
      <c r="DS41" s="201"/>
      <c r="DT41" s="201"/>
      <c r="DU41" s="201"/>
      <c r="DV41" s="201"/>
      <c r="DW41" s="201"/>
      <c r="DX41" s="201"/>
      <c r="DY41" s="201"/>
      <c r="DZ41" s="145"/>
      <c r="EA41" s="146"/>
      <c r="EB41" s="146"/>
      <c r="EC41" s="146"/>
      <c r="ED41" s="146"/>
      <c r="EE41" s="146"/>
      <c r="EF41" s="146"/>
      <c r="EG41" s="146"/>
      <c r="EH41" s="147"/>
      <c r="EI41" s="142"/>
      <c r="EJ41" s="143"/>
      <c r="EK41" s="143"/>
      <c r="EL41" s="143"/>
      <c r="EM41" s="143"/>
      <c r="EN41" s="143"/>
      <c r="EO41" s="143"/>
      <c r="EP41" s="143"/>
      <c r="EQ41" s="144"/>
      <c r="ER41" s="142"/>
      <c r="ES41" s="143"/>
      <c r="ET41" s="143"/>
      <c r="EU41" s="143"/>
      <c r="EV41" s="143"/>
      <c r="EW41" s="143"/>
      <c r="EX41" s="143"/>
      <c r="EY41" s="143"/>
      <c r="EZ41" s="144"/>
      <c r="FA41" s="142">
        <v>0.44600000000000001</v>
      </c>
      <c r="FB41" s="143"/>
      <c r="FC41" s="143"/>
      <c r="FD41" s="143"/>
      <c r="FE41" s="143"/>
      <c r="FF41" s="143"/>
      <c r="FG41" s="143"/>
      <c r="FH41" s="143"/>
      <c r="FI41" s="143"/>
      <c r="FJ41" s="144"/>
    </row>
    <row r="42" spans="1:166" s="15" customFormat="1" ht="27.75" customHeight="1" x14ac:dyDescent="0.2">
      <c r="A42" s="151" t="s">
        <v>561</v>
      </c>
      <c r="B42" s="152"/>
      <c r="C42" s="153"/>
      <c r="D42" s="164" t="s">
        <v>573</v>
      </c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2" t="s">
        <v>78</v>
      </c>
      <c r="Y42" s="162"/>
      <c r="Z42" s="162"/>
      <c r="AA42" s="162"/>
      <c r="AB42" s="162"/>
      <c r="AC42" s="162"/>
      <c r="AD42" s="168" t="s">
        <v>627</v>
      </c>
      <c r="AE42" s="168"/>
      <c r="AF42" s="168"/>
      <c r="AG42" s="168"/>
      <c r="AH42" s="168"/>
      <c r="AI42" s="168"/>
      <c r="AJ42" s="168"/>
      <c r="AK42" s="168"/>
      <c r="AL42" s="168"/>
      <c r="AM42" s="168"/>
      <c r="AN42" s="151" t="s">
        <v>85</v>
      </c>
      <c r="AO42" s="152"/>
      <c r="AP42" s="152"/>
      <c r="AQ42" s="152"/>
      <c r="AR42" s="153"/>
      <c r="AS42" s="151" t="s">
        <v>85</v>
      </c>
      <c r="AT42" s="152"/>
      <c r="AU42" s="152"/>
      <c r="AV42" s="152"/>
      <c r="AW42" s="153"/>
      <c r="AX42" s="201">
        <v>0.89244999999999997</v>
      </c>
      <c r="AY42" s="201"/>
      <c r="AZ42" s="201"/>
      <c r="BA42" s="201"/>
      <c r="BB42" s="201"/>
      <c r="BC42" s="201"/>
      <c r="BD42" s="201">
        <v>0.89244999999999997</v>
      </c>
      <c r="BE42" s="201"/>
      <c r="BF42" s="201"/>
      <c r="BG42" s="201"/>
      <c r="BH42" s="201"/>
      <c r="BI42" s="201"/>
      <c r="BJ42" s="201">
        <v>0.89244999999999997</v>
      </c>
      <c r="BK42" s="201"/>
      <c r="BL42" s="201"/>
      <c r="BM42" s="201"/>
      <c r="BN42" s="201"/>
      <c r="BO42" s="201"/>
      <c r="BP42" s="277"/>
      <c r="BQ42" s="278"/>
      <c r="BR42" s="278"/>
      <c r="BS42" s="278"/>
      <c r="BT42" s="278"/>
      <c r="BU42" s="278"/>
      <c r="BV42" s="279"/>
      <c r="BW42" s="145" t="s">
        <v>627</v>
      </c>
      <c r="BX42" s="146"/>
      <c r="BY42" s="146"/>
      <c r="BZ42" s="146"/>
      <c r="CA42" s="146"/>
      <c r="CB42" s="146"/>
      <c r="CC42" s="147"/>
      <c r="CD42" s="145"/>
      <c r="CE42" s="146"/>
      <c r="CF42" s="146"/>
      <c r="CG42" s="146"/>
      <c r="CH42" s="146"/>
      <c r="CI42" s="146"/>
      <c r="CJ42" s="147"/>
      <c r="CK42" s="145"/>
      <c r="CL42" s="146"/>
      <c r="CM42" s="146"/>
      <c r="CN42" s="146"/>
      <c r="CO42" s="146"/>
      <c r="CP42" s="146"/>
      <c r="CQ42" s="147"/>
      <c r="CR42" s="145"/>
      <c r="CS42" s="146"/>
      <c r="CT42" s="146"/>
      <c r="CU42" s="146"/>
      <c r="CV42" s="146"/>
      <c r="CW42" s="146"/>
      <c r="CX42" s="147"/>
      <c r="CY42" s="145" t="s">
        <v>627</v>
      </c>
      <c r="CZ42" s="146"/>
      <c r="DA42" s="146"/>
      <c r="DB42" s="146"/>
      <c r="DC42" s="146"/>
      <c r="DD42" s="146"/>
      <c r="DE42" s="146"/>
      <c r="DF42" s="146"/>
      <c r="DG42" s="147"/>
      <c r="DH42" s="142"/>
      <c r="DI42" s="146"/>
      <c r="DJ42" s="146"/>
      <c r="DK42" s="146"/>
      <c r="DL42" s="146"/>
      <c r="DM42" s="146"/>
      <c r="DN42" s="146"/>
      <c r="DO42" s="146"/>
      <c r="DP42" s="147"/>
      <c r="DQ42" s="201">
        <v>0.89244999999999997</v>
      </c>
      <c r="DR42" s="201"/>
      <c r="DS42" s="201"/>
      <c r="DT42" s="201"/>
      <c r="DU42" s="201"/>
      <c r="DV42" s="201"/>
      <c r="DW42" s="201"/>
      <c r="DX42" s="201"/>
      <c r="DY42" s="201"/>
      <c r="DZ42" s="145"/>
      <c r="EA42" s="146"/>
      <c r="EB42" s="146"/>
      <c r="EC42" s="146"/>
      <c r="ED42" s="146"/>
      <c r="EE42" s="146"/>
      <c r="EF42" s="146"/>
      <c r="EG42" s="146"/>
      <c r="EH42" s="147"/>
      <c r="EI42" s="142"/>
      <c r="EJ42" s="143"/>
      <c r="EK42" s="143"/>
      <c r="EL42" s="143"/>
      <c r="EM42" s="143"/>
      <c r="EN42" s="143"/>
      <c r="EO42" s="143"/>
      <c r="EP42" s="143"/>
      <c r="EQ42" s="144"/>
      <c r="ER42" s="142"/>
      <c r="ES42" s="143"/>
      <c r="ET42" s="143"/>
      <c r="EU42" s="143"/>
      <c r="EV42" s="143"/>
      <c r="EW42" s="143"/>
      <c r="EX42" s="143"/>
      <c r="EY42" s="143"/>
      <c r="EZ42" s="144"/>
      <c r="FA42" s="142">
        <v>0.89244999999999997</v>
      </c>
      <c r="FB42" s="143"/>
      <c r="FC42" s="143"/>
      <c r="FD42" s="143"/>
      <c r="FE42" s="143"/>
      <c r="FF42" s="143"/>
      <c r="FG42" s="143"/>
      <c r="FH42" s="143"/>
      <c r="FI42" s="143"/>
      <c r="FJ42" s="144"/>
    </row>
    <row r="43" spans="1:166" s="15" customFormat="1" ht="38.25" customHeight="1" x14ac:dyDescent="0.2">
      <c r="A43" s="151" t="s">
        <v>551</v>
      </c>
      <c r="B43" s="152"/>
      <c r="C43" s="153"/>
      <c r="D43" s="164" t="s">
        <v>574</v>
      </c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2" t="s">
        <v>78</v>
      </c>
      <c r="Y43" s="162"/>
      <c r="Z43" s="162"/>
      <c r="AA43" s="162"/>
      <c r="AB43" s="162"/>
      <c r="AC43" s="162"/>
      <c r="AD43" s="168" t="s">
        <v>632</v>
      </c>
      <c r="AE43" s="168"/>
      <c r="AF43" s="168"/>
      <c r="AG43" s="168"/>
      <c r="AH43" s="168"/>
      <c r="AI43" s="168"/>
      <c r="AJ43" s="168"/>
      <c r="AK43" s="168"/>
      <c r="AL43" s="168"/>
      <c r="AM43" s="168"/>
      <c r="AN43" s="151" t="s">
        <v>85</v>
      </c>
      <c r="AO43" s="152"/>
      <c r="AP43" s="152"/>
      <c r="AQ43" s="152"/>
      <c r="AR43" s="153"/>
      <c r="AS43" s="151" t="s">
        <v>85</v>
      </c>
      <c r="AT43" s="152"/>
      <c r="AU43" s="152"/>
      <c r="AV43" s="152"/>
      <c r="AW43" s="153"/>
      <c r="AX43" s="201">
        <v>6.3463000000000003</v>
      </c>
      <c r="AY43" s="201"/>
      <c r="AZ43" s="201"/>
      <c r="BA43" s="201"/>
      <c r="BB43" s="201"/>
      <c r="BC43" s="201"/>
      <c r="BD43" s="201">
        <v>6.3463000000000003</v>
      </c>
      <c r="BE43" s="201"/>
      <c r="BF43" s="201"/>
      <c r="BG43" s="201"/>
      <c r="BH43" s="201"/>
      <c r="BI43" s="201"/>
      <c r="BJ43" s="201">
        <v>6.3463000000000003</v>
      </c>
      <c r="BK43" s="201"/>
      <c r="BL43" s="201"/>
      <c r="BM43" s="201"/>
      <c r="BN43" s="201"/>
      <c r="BO43" s="201"/>
      <c r="BP43" s="277"/>
      <c r="BQ43" s="278"/>
      <c r="BR43" s="278"/>
      <c r="BS43" s="278"/>
      <c r="BT43" s="278"/>
      <c r="BU43" s="278"/>
      <c r="BV43" s="279"/>
      <c r="BW43" s="145" t="s">
        <v>632</v>
      </c>
      <c r="BX43" s="146"/>
      <c r="BY43" s="146"/>
      <c r="BZ43" s="146"/>
      <c r="CA43" s="146"/>
      <c r="CB43" s="146"/>
      <c r="CC43" s="147"/>
      <c r="CD43" s="145"/>
      <c r="CE43" s="146"/>
      <c r="CF43" s="146"/>
      <c r="CG43" s="146"/>
      <c r="CH43" s="146"/>
      <c r="CI43" s="146"/>
      <c r="CJ43" s="147"/>
      <c r="CK43" s="145"/>
      <c r="CL43" s="146"/>
      <c r="CM43" s="146"/>
      <c r="CN43" s="146"/>
      <c r="CO43" s="146"/>
      <c r="CP43" s="146"/>
      <c r="CQ43" s="147"/>
      <c r="CR43" s="145"/>
      <c r="CS43" s="146"/>
      <c r="CT43" s="146"/>
      <c r="CU43" s="146"/>
      <c r="CV43" s="146"/>
      <c r="CW43" s="146"/>
      <c r="CX43" s="147"/>
      <c r="CY43" s="145" t="s">
        <v>632</v>
      </c>
      <c r="CZ43" s="146"/>
      <c r="DA43" s="146"/>
      <c r="DB43" s="146"/>
      <c r="DC43" s="146"/>
      <c r="DD43" s="146"/>
      <c r="DE43" s="146"/>
      <c r="DF43" s="146"/>
      <c r="DG43" s="147"/>
      <c r="DH43" s="142"/>
      <c r="DI43" s="146"/>
      <c r="DJ43" s="146"/>
      <c r="DK43" s="146"/>
      <c r="DL43" s="146"/>
      <c r="DM43" s="146"/>
      <c r="DN43" s="146"/>
      <c r="DO43" s="146"/>
      <c r="DP43" s="147"/>
      <c r="DQ43" s="201">
        <v>6.3463000000000003</v>
      </c>
      <c r="DR43" s="201"/>
      <c r="DS43" s="201"/>
      <c r="DT43" s="201"/>
      <c r="DU43" s="201"/>
      <c r="DV43" s="201"/>
      <c r="DW43" s="201"/>
      <c r="DX43" s="201"/>
      <c r="DY43" s="201"/>
      <c r="DZ43" s="145"/>
      <c r="EA43" s="146"/>
      <c r="EB43" s="146"/>
      <c r="EC43" s="146"/>
      <c r="ED43" s="146"/>
      <c r="EE43" s="146"/>
      <c r="EF43" s="146"/>
      <c r="EG43" s="146"/>
      <c r="EH43" s="147"/>
      <c r="EI43" s="142"/>
      <c r="EJ43" s="143"/>
      <c r="EK43" s="143"/>
      <c r="EL43" s="143"/>
      <c r="EM43" s="143"/>
      <c r="EN43" s="143"/>
      <c r="EO43" s="143"/>
      <c r="EP43" s="143"/>
      <c r="EQ43" s="144"/>
      <c r="ER43" s="142"/>
      <c r="ES43" s="143"/>
      <c r="ET43" s="143"/>
      <c r="EU43" s="143"/>
      <c r="EV43" s="143"/>
      <c r="EW43" s="143"/>
      <c r="EX43" s="143"/>
      <c r="EY43" s="143"/>
      <c r="EZ43" s="144"/>
      <c r="FA43" s="142">
        <v>6.3463000000000003</v>
      </c>
      <c r="FB43" s="143"/>
      <c r="FC43" s="143"/>
      <c r="FD43" s="143"/>
      <c r="FE43" s="143"/>
      <c r="FF43" s="143"/>
      <c r="FG43" s="143"/>
      <c r="FH43" s="143"/>
      <c r="FI43" s="143"/>
      <c r="FJ43" s="144"/>
    </row>
    <row r="44" spans="1:166" s="15" customFormat="1" ht="27.75" customHeight="1" x14ac:dyDescent="0.2">
      <c r="A44" s="151" t="s">
        <v>77</v>
      </c>
      <c r="B44" s="152"/>
      <c r="C44" s="153"/>
      <c r="D44" s="164" t="s">
        <v>575</v>
      </c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2" t="s">
        <v>78</v>
      </c>
      <c r="Y44" s="162"/>
      <c r="Z44" s="162"/>
      <c r="AA44" s="162"/>
      <c r="AB44" s="162"/>
      <c r="AC44" s="162"/>
      <c r="AD44" s="168" t="s">
        <v>633</v>
      </c>
      <c r="AE44" s="168"/>
      <c r="AF44" s="168"/>
      <c r="AG44" s="168"/>
      <c r="AH44" s="168"/>
      <c r="AI44" s="168"/>
      <c r="AJ44" s="168"/>
      <c r="AK44" s="168"/>
      <c r="AL44" s="168"/>
      <c r="AM44" s="168"/>
      <c r="AN44" s="151" t="s">
        <v>85</v>
      </c>
      <c r="AO44" s="152"/>
      <c r="AP44" s="152"/>
      <c r="AQ44" s="152"/>
      <c r="AR44" s="153"/>
      <c r="AS44" s="151" t="s">
        <v>85</v>
      </c>
      <c r="AT44" s="152"/>
      <c r="AU44" s="152"/>
      <c r="AV44" s="152"/>
      <c r="AW44" s="153"/>
      <c r="AX44" s="201">
        <v>0.38540000000000002</v>
      </c>
      <c r="AY44" s="201"/>
      <c r="AZ44" s="201"/>
      <c r="BA44" s="201"/>
      <c r="BB44" s="201"/>
      <c r="BC44" s="201"/>
      <c r="BD44" s="201">
        <v>0.38540000000000002</v>
      </c>
      <c r="BE44" s="201"/>
      <c r="BF44" s="201"/>
      <c r="BG44" s="201"/>
      <c r="BH44" s="201"/>
      <c r="BI44" s="201"/>
      <c r="BJ44" s="201">
        <v>0.38540000000000002</v>
      </c>
      <c r="BK44" s="201"/>
      <c r="BL44" s="201"/>
      <c r="BM44" s="201"/>
      <c r="BN44" s="201"/>
      <c r="BO44" s="201"/>
      <c r="BP44" s="277"/>
      <c r="BQ44" s="278"/>
      <c r="BR44" s="278"/>
      <c r="BS44" s="278"/>
      <c r="BT44" s="278"/>
      <c r="BU44" s="278"/>
      <c r="BV44" s="279"/>
      <c r="BW44" s="145" t="s">
        <v>633</v>
      </c>
      <c r="BX44" s="146"/>
      <c r="BY44" s="146"/>
      <c r="BZ44" s="146"/>
      <c r="CA44" s="146"/>
      <c r="CB44" s="146"/>
      <c r="CC44" s="147"/>
      <c r="CD44" s="145"/>
      <c r="CE44" s="146"/>
      <c r="CF44" s="146"/>
      <c r="CG44" s="146"/>
      <c r="CH44" s="146"/>
      <c r="CI44" s="146"/>
      <c r="CJ44" s="147"/>
      <c r="CK44" s="145"/>
      <c r="CL44" s="146"/>
      <c r="CM44" s="146"/>
      <c r="CN44" s="146"/>
      <c r="CO44" s="146"/>
      <c r="CP44" s="146"/>
      <c r="CQ44" s="147"/>
      <c r="CR44" s="145"/>
      <c r="CS44" s="146"/>
      <c r="CT44" s="146"/>
      <c r="CU44" s="146"/>
      <c r="CV44" s="146"/>
      <c r="CW44" s="146"/>
      <c r="CX44" s="147"/>
      <c r="CY44" s="145" t="s">
        <v>633</v>
      </c>
      <c r="CZ44" s="146"/>
      <c r="DA44" s="146"/>
      <c r="DB44" s="146"/>
      <c r="DC44" s="146"/>
      <c r="DD44" s="146"/>
      <c r="DE44" s="146"/>
      <c r="DF44" s="146"/>
      <c r="DG44" s="147"/>
      <c r="DH44" s="142"/>
      <c r="DI44" s="146"/>
      <c r="DJ44" s="146"/>
      <c r="DK44" s="146"/>
      <c r="DL44" s="146"/>
      <c r="DM44" s="146"/>
      <c r="DN44" s="146"/>
      <c r="DO44" s="146"/>
      <c r="DP44" s="147"/>
      <c r="DQ44" s="201">
        <v>0.38540000000000002</v>
      </c>
      <c r="DR44" s="201"/>
      <c r="DS44" s="201"/>
      <c r="DT44" s="201"/>
      <c r="DU44" s="201"/>
      <c r="DV44" s="201"/>
      <c r="DW44" s="201"/>
      <c r="DX44" s="201"/>
      <c r="DY44" s="201"/>
      <c r="DZ44" s="145"/>
      <c r="EA44" s="146"/>
      <c r="EB44" s="146"/>
      <c r="EC44" s="146"/>
      <c r="ED44" s="146"/>
      <c r="EE44" s="146"/>
      <c r="EF44" s="146"/>
      <c r="EG44" s="146"/>
      <c r="EH44" s="147"/>
      <c r="EI44" s="142"/>
      <c r="EJ44" s="143"/>
      <c r="EK44" s="143"/>
      <c r="EL44" s="143"/>
      <c r="EM44" s="143"/>
      <c r="EN44" s="143"/>
      <c r="EO44" s="143"/>
      <c r="EP44" s="143"/>
      <c r="EQ44" s="144"/>
      <c r="ER44" s="142"/>
      <c r="ES44" s="143"/>
      <c r="ET44" s="143"/>
      <c r="EU44" s="143"/>
      <c r="EV44" s="143"/>
      <c r="EW44" s="143"/>
      <c r="EX44" s="143"/>
      <c r="EY44" s="143"/>
      <c r="EZ44" s="144"/>
      <c r="FA44" s="142">
        <v>0.38540000000000002</v>
      </c>
      <c r="FB44" s="143"/>
      <c r="FC44" s="143"/>
      <c r="FD44" s="143"/>
      <c r="FE44" s="143"/>
      <c r="FF44" s="143"/>
      <c r="FG44" s="143"/>
      <c r="FH44" s="143"/>
      <c r="FI44" s="143"/>
      <c r="FJ44" s="144"/>
    </row>
    <row r="45" spans="1:166" s="15" customFormat="1" ht="27.75" customHeight="1" x14ac:dyDescent="0.2">
      <c r="A45" s="151" t="s">
        <v>556</v>
      </c>
      <c r="B45" s="152"/>
      <c r="C45" s="153"/>
      <c r="D45" s="164" t="s">
        <v>576</v>
      </c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2" t="s">
        <v>78</v>
      </c>
      <c r="Y45" s="162"/>
      <c r="Z45" s="162"/>
      <c r="AA45" s="162"/>
      <c r="AB45" s="162"/>
      <c r="AC45" s="162"/>
      <c r="AD45" s="168" t="s">
        <v>629</v>
      </c>
      <c r="AE45" s="168"/>
      <c r="AF45" s="168"/>
      <c r="AG45" s="168"/>
      <c r="AH45" s="168"/>
      <c r="AI45" s="168"/>
      <c r="AJ45" s="168"/>
      <c r="AK45" s="168"/>
      <c r="AL45" s="168"/>
      <c r="AM45" s="168"/>
      <c r="AN45" s="151" t="s">
        <v>85</v>
      </c>
      <c r="AO45" s="152"/>
      <c r="AP45" s="152"/>
      <c r="AQ45" s="152"/>
      <c r="AR45" s="153"/>
      <c r="AS45" s="151" t="s">
        <v>85</v>
      </c>
      <c r="AT45" s="152"/>
      <c r="AU45" s="152"/>
      <c r="AV45" s="152"/>
      <c r="AW45" s="153"/>
      <c r="AX45" s="201">
        <v>0.19</v>
      </c>
      <c r="AY45" s="201"/>
      <c r="AZ45" s="201"/>
      <c r="BA45" s="201"/>
      <c r="BB45" s="201"/>
      <c r="BC45" s="201"/>
      <c r="BD45" s="201">
        <v>0.19</v>
      </c>
      <c r="BE45" s="201"/>
      <c r="BF45" s="201"/>
      <c r="BG45" s="201"/>
      <c r="BH45" s="201"/>
      <c r="BI45" s="201"/>
      <c r="BJ45" s="201">
        <v>0.19</v>
      </c>
      <c r="BK45" s="201"/>
      <c r="BL45" s="201"/>
      <c r="BM45" s="201"/>
      <c r="BN45" s="201"/>
      <c r="BO45" s="201"/>
      <c r="BP45" s="277"/>
      <c r="BQ45" s="278"/>
      <c r="BR45" s="278"/>
      <c r="BS45" s="278"/>
      <c r="BT45" s="278"/>
      <c r="BU45" s="278"/>
      <c r="BV45" s="279"/>
      <c r="BW45" s="145" t="s">
        <v>629</v>
      </c>
      <c r="BX45" s="146"/>
      <c r="BY45" s="146"/>
      <c r="BZ45" s="146"/>
      <c r="CA45" s="146"/>
      <c r="CB45" s="146"/>
      <c r="CC45" s="147"/>
      <c r="CD45" s="145"/>
      <c r="CE45" s="146"/>
      <c r="CF45" s="146"/>
      <c r="CG45" s="146"/>
      <c r="CH45" s="146"/>
      <c r="CI45" s="146"/>
      <c r="CJ45" s="147"/>
      <c r="CK45" s="145"/>
      <c r="CL45" s="146"/>
      <c r="CM45" s="146"/>
      <c r="CN45" s="146"/>
      <c r="CO45" s="146"/>
      <c r="CP45" s="146"/>
      <c r="CQ45" s="147"/>
      <c r="CR45" s="145"/>
      <c r="CS45" s="146"/>
      <c r="CT45" s="146"/>
      <c r="CU45" s="146"/>
      <c r="CV45" s="146"/>
      <c r="CW45" s="146"/>
      <c r="CX45" s="147"/>
      <c r="CY45" s="145" t="s">
        <v>629</v>
      </c>
      <c r="CZ45" s="146"/>
      <c r="DA45" s="146"/>
      <c r="DB45" s="146"/>
      <c r="DC45" s="146"/>
      <c r="DD45" s="146"/>
      <c r="DE45" s="146"/>
      <c r="DF45" s="146"/>
      <c r="DG45" s="147"/>
      <c r="DH45" s="142"/>
      <c r="DI45" s="146"/>
      <c r="DJ45" s="146"/>
      <c r="DK45" s="146"/>
      <c r="DL45" s="146"/>
      <c r="DM45" s="146"/>
      <c r="DN45" s="146"/>
      <c r="DO45" s="146"/>
      <c r="DP45" s="147"/>
      <c r="DQ45" s="201">
        <v>0.19</v>
      </c>
      <c r="DR45" s="201"/>
      <c r="DS45" s="201"/>
      <c r="DT45" s="201"/>
      <c r="DU45" s="201"/>
      <c r="DV45" s="201"/>
      <c r="DW45" s="201"/>
      <c r="DX45" s="201"/>
      <c r="DY45" s="201"/>
      <c r="DZ45" s="145"/>
      <c r="EA45" s="146"/>
      <c r="EB45" s="146"/>
      <c r="EC45" s="146"/>
      <c r="ED45" s="146"/>
      <c r="EE45" s="146"/>
      <c r="EF45" s="146"/>
      <c r="EG45" s="146"/>
      <c r="EH45" s="147"/>
      <c r="EI45" s="142"/>
      <c r="EJ45" s="143"/>
      <c r="EK45" s="143"/>
      <c r="EL45" s="143"/>
      <c r="EM45" s="143"/>
      <c r="EN45" s="143"/>
      <c r="EO45" s="143"/>
      <c r="EP45" s="143"/>
      <c r="EQ45" s="144"/>
      <c r="ER45" s="142"/>
      <c r="ES45" s="143"/>
      <c r="ET45" s="143"/>
      <c r="EU45" s="143"/>
      <c r="EV45" s="143"/>
      <c r="EW45" s="143"/>
      <c r="EX45" s="143"/>
      <c r="EY45" s="143"/>
      <c r="EZ45" s="144"/>
      <c r="FA45" s="142">
        <v>0.19</v>
      </c>
      <c r="FB45" s="143"/>
      <c r="FC45" s="143"/>
      <c r="FD45" s="143"/>
      <c r="FE45" s="143"/>
      <c r="FF45" s="143"/>
      <c r="FG45" s="143"/>
      <c r="FH45" s="143"/>
      <c r="FI45" s="143"/>
      <c r="FJ45" s="144"/>
    </row>
    <row r="46" spans="1:166" s="15" customFormat="1" ht="27.75" customHeight="1" x14ac:dyDescent="0.2">
      <c r="A46" s="151" t="s">
        <v>562</v>
      </c>
      <c r="B46" s="152"/>
      <c r="C46" s="153"/>
      <c r="D46" s="164" t="s">
        <v>568</v>
      </c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2" t="s">
        <v>78</v>
      </c>
      <c r="Y46" s="162"/>
      <c r="Z46" s="162"/>
      <c r="AA46" s="162"/>
      <c r="AB46" s="162"/>
      <c r="AC46" s="162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51" t="s">
        <v>85</v>
      </c>
      <c r="AO46" s="152"/>
      <c r="AP46" s="152"/>
      <c r="AQ46" s="152"/>
      <c r="AR46" s="153"/>
      <c r="AS46" s="151" t="s">
        <v>85</v>
      </c>
      <c r="AT46" s="152"/>
      <c r="AU46" s="152"/>
      <c r="AV46" s="152"/>
      <c r="AW46" s="153"/>
      <c r="AX46" s="201">
        <v>4.7969999999999997</v>
      </c>
      <c r="AY46" s="201"/>
      <c r="AZ46" s="201"/>
      <c r="BA46" s="201"/>
      <c r="BB46" s="201"/>
      <c r="BC46" s="201"/>
      <c r="BD46" s="201">
        <v>4.7969999999999997</v>
      </c>
      <c r="BE46" s="201"/>
      <c r="BF46" s="201"/>
      <c r="BG46" s="201"/>
      <c r="BH46" s="201"/>
      <c r="BI46" s="201"/>
      <c r="BJ46" s="201">
        <v>4.7969999999999997</v>
      </c>
      <c r="BK46" s="201"/>
      <c r="BL46" s="201"/>
      <c r="BM46" s="201"/>
      <c r="BN46" s="201"/>
      <c r="BO46" s="201"/>
      <c r="BP46" s="277"/>
      <c r="BQ46" s="278"/>
      <c r="BR46" s="278"/>
      <c r="BS46" s="278"/>
      <c r="BT46" s="278"/>
      <c r="BU46" s="278"/>
      <c r="BV46" s="279"/>
      <c r="BW46" s="145"/>
      <c r="BX46" s="146"/>
      <c r="BY46" s="146"/>
      <c r="BZ46" s="146"/>
      <c r="CA46" s="146"/>
      <c r="CB46" s="146"/>
      <c r="CC46" s="147"/>
      <c r="CD46" s="145"/>
      <c r="CE46" s="146"/>
      <c r="CF46" s="146"/>
      <c r="CG46" s="146"/>
      <c r="CH46" s="146"/>
      <c r="CI46" s="146"/>
      <c r="CJ46" s="147"/>
      <c r="CK46" s="145"/>
      <c r="CL46" s="146"/>
      <c r="CM46" s="146"/>
      <c r="CN46" s="146"/>
      <c r="CO46" s="146"/>
      <c r="CP46" s="146"/>
      <c r="CQ46" s="147"/>
      <c r="CR46" s="145"/>
      <c r="CS46" s="146"/>
      <c r="CT46" s="146"/>
      <c r="CU46" s="146"/>
      <c r="CV46" s="146"/>
      <c r="CW46" s="146"/>
      <c r="CX46" s="147"/>
      <c r="CY46" s="145"/>
      <c r="CZ46" s="146"/>
      <c r="DA46" s="146"/>
      <c r="DB46" s="146"/>
      <c r="DC46" s="146"/>
      <c r="DD46" s="146"/>
      <c r="DE46" s="146"/>
      <c r="DF46" s="146"/>
      <c r="DG46" s="147"/>
      <c r="DH46" s="142"/>
      <c r="DI46" s="146"/>
      <c r="DJ46" s="146"/>
      <c r="DK46" s="146"/>
      <c r="DL46" s="146"/>
      <c r="DM46" s="146"/>
      <c r="DN46" s="146"/>
      <c r="DO46" s="146"/>
      <c r="DP46" s="147"/>
      <c r="DQ46" s="201">
        <v>4.7969999999999997</v>
      </c>
      <c r="DR46" s="201"/>
      <c r="DS46" s="201"/>
      <c r="DT46" s="201"/>
      <c r="DU46" s="201"/>
      <c r="DV46" s="201"/>
      <c r="DW46" s="201"/>
      <c r="DX46" s="201"/>
      <c r="DY46" s="201"/>
      <c r="DZ46" s="145"/>
      <c r="EA46" s="146"/>
      <c r="EB46" s="146"/>
      <c r="EC46" s="146"/>
      <c r="ED46" s="146"/>
      <c r="EE46" s="146"/>
      <c r="EF46" s="146"/>
      <c r="EG46" s="146"/>
      <c r="EH46" s="147"/>
      <c r="EI46" s="142"/>
      <c r="EJ46" s="143"/>
      <c r="EK46" s="143"/>
      <c r="EL46" s="143"/>
      <c r="EM46" s="143"/>
      <c r="EN46" s="143"/>
      <c r="EO46" s="143"/>
      <c r="EP46" s="143"/>
      <c r="EQ46" s="144"/>
      <c r="ER46" s="142"/>
      <c r="ES46" s="143"/>
      <c r="ET46" s="143"/>
      <c r="EU46" s="143"/>
      <c r="EV46" s="143"/>
      <c r="EW46" s="143"/>
      <c r="EX46" s="143"/>
      <c r="EY46" s="143"/>
      <c r="EZ46" s="144"/>
      <c r="FA46" s="142">
        <v>4.7969999999999997</v>
      </c>
      <c r="FB46" s="143"/>
      <c r="FC46" s="143"/>
      <c r="FD46" s="143"/>
      <c r="FE46" s="143"/>
      <c r="FF46" s="143"/>
      <c r="FG46" s="143"/>
      <c r="FH46" s="143"/>
      <c r="FI46" s="143"/>
      <c r="FJ46" s="144"/>
    </row>
    <row r="47" spans="1:166" s="15" customFormat="1" ht="27.75" customHeight="1" x14ac:dyDescent="0.2">
      <c r="A47" s="151" t="s">
        <v>563</v>
      </c>
      <c r="B47" s="152"/>
      <c r="C47" s="153"/>
      <c r="D47" s="164" t="s">
        <v>592</v>
      </c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2" t="s">
        <v>78</v>
      </c>
      <c r="Y47" s="162"/>
      <c r="Z47" s="162"/>
      <c r="AA47" s="162"/>
      <c r="AB47" s="162"/>
      <c r="AC47" s="162"/>
      <c r="AD47" s="168" t="s">
        <v>627</v>
      </c>
      <c r="AE47" s="168"/>
      <c r="AF47" s="168"/>
      <c r="AG47" s="168"/>
      <c r="AH47" s="168"/>
      <c r="AI47" s="168"/>
      <c r="AJ47" s="168"/>
      <c r="AK47" s="168"/>
      <c r="AL47" s="168"/>
      <c r="AM47" s="168"/>
      <c r="AN47" s="151" t="s">
        <v>87</v>
      </c>
      <c r="AO47" s="152"/>
      <c r="AP47" s="152"/>
      <c r="AQ47" s="152"/>
      <c r="AR47" s="153"/>
      <c r="AS47" s="151" t="s">
        <v>87</v>
      </c>
      <c r="AT47" s="152"/>
      <c r="AU47" s="152"/>
      <c r="AV47" s="152"/>
      <c r="AW47" s="153"/>
      <c r="AX47" s="201">
        <v>0.81</v>
      </c>
      <c r="AY47" s="201"/>
      <c r="AZ47" s="201"/>
      <c r="BA47" s="201"/>
      <c r="BB47" s="201"/>
      <c r="BC47" s="201"/>
      <c r="BD47" s="201">
        <v>0.81</v>
      </c>
      <c r="BE47" s="201"/>
      <c r="BF47" s="201"/>
      <c r="BG47" s="201"/>
      <c r="BH47" s="201"/>
      <c r="BI47" s="201"/>
      <c r="BJ47" s="201">
        <v>0.81</v>
      </c>
      <c r="BK47" s="201"/>
      <c r="BL47" s="201"/>
      <c r="BM47" s="201"/>
      <c r="BN47" s="201"/>
      <c r="BO47" s="201"/>
      <c r="BP47" s="277"/>
      <c r="BQ47" s="278"/>
      <c r="BR47" s="278"/>
      <c r="BS47" s="278"/>
      <c r="BT47" s="278"/>
      <c r="BU47" s="278"/>
      <c r="BV47" s="279"/>
      <c r="BW47" s="145"/>
      <c r="BX47" s="146"/>
      <c r="BY47" s="146"/>
      <c r="BZ47" s="146"/>
      <c r="CA47" s="146"/>
      <c r="CB47" s="146"/>
      <c r="CC47" s="147"/>
      <c r="CD47" s="145" t="s">
        <v>627</v>
      </c>
      <c r="CE47" s="146"/>
      <c r="CF47" s="146"/>
      <c r="CG47" s="146"/>
      <c r="CH47" s="146"/>
      <c r="CI47" s="146"/>
      <c r="CJ47" s="147"/>
      <c r="CK47" s="145"/>
      <c r="CL47" s="146"/>
      <c r="CM47" s="146"/>
      <c r="CN47" s="146"/>
      <c r="CO47" s="146"/>
      <c r="CP47" s="146"/>
      <c r="CQ47" s="147"/>
      <c r="CR47" s="145"/>
      <c r="CS47" s="146"/>
      <c r="CT47" s="146"/>
      <c r="CU47" s="146"/>
      <c r="CV47" s="146"/>
      <c r="CW47" s="146"/>
      <c r="CX47" s="147"/>
      <c r="CY47" s="145" t="s">
        <v>627</v>
      </c>
      <c r="CZ47" s="146"/>
      <c r="DA47" s="146"/>
      <c r="DB47" s="146"/>
      <c r="DC47" s="146"/>
      <c r="DD47" s="146"/>
      <c r="DE47" s="146"/>
      <c r="DF47" s="146"/>
      <c r="DG47" s="147"/>
      <c r="DH47" s="145"/>
      <c r="DI47" s="146"/>
      <c r="DJ47" s="146"/>
      <c r="DK47" s="146"/>
      <c r="DL47" s="146"/>
      <c r="DM47" s="146"/>
      <c r="DN47" s="146"/>
      <c r="DO47" s="146"/>
      <c r="DP47" s="147"/>
      <c r="DQ47" s="201"/>
      <c r="DR47" s="201"/>
      <c r="DS47" s="201"/>
      <c r="DT47" s="201"/>
      <c r="DU47" s="201"/>
      <c r="DV47" s="201"/>
      <c r="DW47" s="201"/>
      <c r="DX47" s="201"/>
      <c r="DY47" s="201"/>
      <c r="DZ47" s="142">
        <v>0.81</v>
      </c>
      <c r="EA47" s="146"/>
      <c r="EB47" s="146"/>
      <c r="EC47" s="146"/>
      <c r="ED47" s="146"/>
      <c r="EE47" s="146"/>
      <c r="EF47" s="146"/>
      <c r="EG47" s="146"/>
      <c r="EH47" s="147"/>
      <c r="EI47" s="142"/>
      <c r="EJ47" s="143"/>
      <c r="EK47" s="143"/>
      <c r="EL47" s="143"/>
      <c r="EM47" s="143"/>
      <c r="EN47" s="143"/>
      <c r="EO47" s="143"/>
      <c r="EP47" s="143"/>
      <c r="EQ47" s="144"/>
      <c r="ER47" s="142"/>
      <c r="ES47" s="143"/>
      <c r="ET47" s="143"/>
      <c r="EU47" s="143"/>
      <c r="EV47" s="143"/>
      <c r="EW47" s="143"/>
      <c r="EX47" s="143"/>
      <c r="EY47" s="143"/>
      <c r="EZ47" s="144"/>
      <c r="FA47" s="142">
        <v>0.81</v>
      </c>
      <c r="FB47" s="143"/>
      <c r="FC47" s="143"/>
      <c r="FD47" s="143"/>
      <c r="FE47" s="143"/>
      <c r="FF47" s="143"/>
      <c r="FG47" s="143"/>
      <c r="FH47" s="143"/>
      <c r="FI47" s="143"/>
      <c r="FJ47" s="144"/>
    </row>
    <row r="48" spans="1:166" s="15" customFormat="1" ht="27.75" customHeight="1" x14ac:dyDescent="0.2">
      <c r="A48" s="151" t="s">
        <v>3</v>
      </c>
      <c r="B48" s="152"/>
      <c r="C48" s="153"/>
      <c r="D48" s="164" t="s">
        <v>593</v>
      </c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2" t="s">
        <v>78</v>
      </c>
      <c r="Y48" s="162"/>
      <c r="Z48" s="162"/>
      <c r="AA48" s="162"/>
      <c r="AB48" s="162"/>
      <c r="AC48" s="162"/>
      <c r="AD48" s="168" t="s">
        <v>628</v>
      </c>
      <c r="AE48" s="168"/>
      <c r="AF48" s="168"/>
      <c r="AG48" s="168"/>
      <c r="AH48" s="168"/>
      <c r="AI48" s="168"/>
      <c r="AJ48" s="168"/>
      <c r="AK48" s="168"/>
      <c r="AL48" s="168"/>
      <c r="AM48" s="168"/>
      <c r="AN48" s="151" t="s">
        <v>87</v>
      </c>
      <c r="AO48" s="152"/>
      <c r="AP48" s="152"/>
      <c r="AQ48" s="152"/>
      <c r="AR48" s="153"/>
      <c r="AS48" s="151" t="s">
        <v>87</v>
      </c>
      <c r="AT48" s="152"/>
      <c r="AU48" s="152"/>
      <c r="AV48" s="152"/>
      <c r="AW48" s="153"/>
      <c r="AX48" s="201">
        <v>0.44600000000000001</v>
      </c>
      <c r="AY48" s="201"/>
      <c r="AZ48" s="201"/>
      <c r="BA48" s="201"/>
      <c r="BB48" s="201"/>
      <c r="BC48" s="201"/>
      <c r="BD48" s="201">
        <v>0.44600000000000001</v>
      </c>
      <c r="BE48" s="201"/>
      <c r="BF48" s="201"/>
      <c r="BG48" s="201"/>
      <c r="BH48" s="201"/>
      <c r="BI48" s="201"/>
      <c r="BJ48" s="201">
        <v>0.44600000000000001</v>
      </c>
      <c r="BK48" s="201"/>
      <c r="BL48" s="201"/>
      <c r="BM48" s="201"/>
      <c r="BN48" s="201"/>
      <c r="BO48" s="201"/>
      <c r="BP48" s="277"/>
      <c r="BQ48" s="278"/>
      <c r="BR48" s="278"/>
      <c r="BS48" s="278"/>
      <c r="BT48" s="278"/>
      <c r="BU48" s="278"/>
      <c r="BV48" s="279"/>
      <c r="BW48" s="145"/>
      <c r="BX48" s="146"/>
      <c r="BY48" s="146"/>
      <c r="BZ48" s="146"/>
      <c r="CA48" s="146"/>
      <c r="CB48" s="146"/>
      <c r="CC48" s="147"/>
      <c r="CD48" s="145" t="s">
        <v>628</v>
      </c>
      <c r="CE48" s="146"/>
      <c r="CF48" s="146"/>
      <c r="CG48" s="146"/>
      <c r="CH48" s="146"/>
      <c r="CI48" s="146"/>
      <c r="CJ48" s="147"/>
      <c r="CK48" s="145"/>
      <c r="CL48" s="146"/>
      <c r="CM48" s="146"/>
      <c r="CN48" s="146"/>
      <c r="CO48" s="146"/>
      <c r="CP48" s="146"/>
      <c r="CQ48" s="147"/>
      <c r="CR48" s="145"/>
      <c r="CS48" s="146"/>
      <c r="CT48" s="146"/>
      <c r="CU48" s="146"/>
      <c r="CV48" s="146"/>
      <c r="CW48" s="146"/>
      <c r="CX48" s="147"/>
      <c r="CY48" s="145" t="s">
        <v>628</v>
      </c>
      <c r="CZ48" s="146"/>
      <c r="DA48" s="146"/>
      <c r="DB48" s="146"/>
      <c r="DC48" s="146"/>
      <c r="DD48" s="146"/>
      <c r="DE48" s="146"/>
      <c r="DF48" s="146"/>
      <c r="DG48" s="147"/>
      <c r="DH48" s="145"/>
      <c r="DI48" s="146"/>
      <c r="DJ48" s="146"/>
      <c r="DK48" s="146"/>
      <c r="DL48" s="146"/>
      <c r="DM48" s="146"/>
      <c r="DN48" s="146"/>
      <c r="DO48" s="146"/>
      <c r="DP48" s="147"/>
      <c r="DQ48" s="201"/>
      <c r="DR48" s="201"/>
      <c r="DS48" s="201"/>
      <c r="DT48" s="201"/>
      <c r="DU48" s="201"/>
      <c r="DV48" s="201"/>
      <c r="DW48" s="201"/>
      <c r="DX48" s="201"/>
      <c r="DY48" s="201"/>
      <c r="DZ48" s="142">
        <v>0.44600000000000001</v>
      </c>
      <c r="EA48" s="146"/>
      <c r="EB48" s="146"/>
      <c r="EC48" s="146"/>
      <c r="ED48" s="146"/>
      <c r="EE48" s="146"/>
      <c r="EF48" s="146"/>
      <c r="EG48" s="146"/>
      <c r="EH48" s="147"/>
      <c r="EI48" s="142"/>
      <c r="EJ48" s="143"/>
      <c r="EK48" s="143"/>
      <c r="EL48" s="143"/>
      <c r="EM48" s="143"/>
      <c r="EN48" s="143"/>
      <c r="EO48" s="143"/>
      <c r="EP48" s="143"/>
      <c r="EQ48" s="144"/>
      <c r="ER48" s="142"/>
      <c r="ES48" s="143"/>
      <c r="ET48" s="143"/>
      <c r="EU48" s="143"/>
      <c r="EV48" s="143"/>
      <c r="EW48" s="143"/>
      <c r="EX48" s="143"/>
      <c r="EY48" s="143"/>
      <c r="EZ48" s="144"/>
      <c r="FA48" s="142">
        <v>0.44600000000000001</v>
      </c>
      <c r="FB48" s="143"/>
      <c r="FC48" s="143"/>
      <c r="FD48" s="143"/>
      <c r="FE48" s="143"/>
      <c r="FF48" s="143"/>
      <c r="FG48" s="143"/>
      <c r="FH48" s="143"/>
      <c r="FI48" s="143"/>
      <c r="FJ48" s="144"/>
    </row>
    <row r="49" spans="1:166" s="15" customFormat="1" ht="27.75" customHeight="1" x14ac:dyDescent="0.2">
      <c r="A49" s="151" t="s">
        <v>163</v>
      </c>
      <c r="B49" s="152"/>
      <c r="C49" s="153"/>
      <c r="D49" s="164" t="s">
        <v>594</v>
      </c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2" t="s">
        <v>78</v>
      </c>
      <c r="Y49" s="162"/>
      <c r="Z49" s="162"/>
      <c r="AA49" s="162"/>
      <c r="AB49" s="162"/>
      <c r="AC49" s="162"/>
      <c r="AD49" s="168" t="s">
        <v>628</v>
      </c>
      <c r="AE49" s="168"/>
      <c r="AF49" s="168"/>
      <c r="AG49" s="168"/>
      <c r="AH49" s="168"/>
      <c r="AI49" s="168"/>
      <c r="AJ49" s="168"/>
      <c r="AK49" s="168"/>
      <c r="AL49" s="168"/>
      <c r="AM49" s="168"/>
      <c r="AN49" s="151" t="s">
        <v>87</v>
      </c>
      <c r="AO49" s="152"/>
      <c r="AP49" s="152"/>
      <c r="AQ49" s="152"/>
      <c r="AR49" s="153"/>
      <c r="AS49" s="151" t="s">
        <v>87</v>
      </c>
      <c r="AT49" s="152"/>
      <c r="AU49" s="152"/>
      <c r="AV49" s="152"/>
      <c r="AW49" s="153"/>
      <c r="AX49" s="201">
        <v>0.44600000000000001</v>
      </c>
      <c r="AY49" s="201"/>
      <c r="AZ49" s="201"/>
      <c r="BA49" s="201"/>
      <c r="BB49" s="201"/>
      <c r="BC49" s="201"/>
      <c r="BD49" s="201">
        <v>0.44600000000000001</v>
      </c>
      <c r="BE49" s="201"/>
      <c r="BF49" s="201"/>
      <c r="BG49" s="201"/>
      <c r="BH49" s="201"/>
      <c r="BI49" s="201"/>
      <c r="BJ49" s="201">
        <v>0.44600000000000001</v>
      </c>
      <c r="BK49" s="201"/>
      <c r="BL49" s="201"/>
      <c r="BM49" s="201"/>
      <c r="BN49" s="201"/>
      <c r="BO49" s="201"/>
      <c r="BP49" s="277"/>
      <c r="BQ49" s="278"/>
      <c r="BR49" s="278"/>
      <c r="BS49" s="278"/>
      <c r="BT49" s="278"/>
      <c r="BU49" s="278"/>
      <c r="BV49" s="279"/>
      <c r="BW49" s="145"/>
      <c r="BX49" s="146"/>
      <c r="BY49" s="146"/>
      <c r="BZ49" s="146"/>
      <c r="CA49" s="146"/>
      <c r="CB49" s="146"/>
      <c r="CC49" s="147"/>
      <c r="CD49" s="145" t="s">
        <v>628</v>
      </c>
      <c r="CE49" s="146"/>
      <c r="CF49" s="146"/>
      <c r="CG49" s="146"/>
      <c r="CH49" s="146"/>
      <c r="CI49" s="146"/>
      <c r="CJ49" s="147"/>
      <c r="CK49" s="145"/>
      <c r="CL49" s="146"/>
      <c r="CM49" s="146"/>
      <c r="CN49" s="146"/>
      <c r="CO49" s="146"/>
      <c r="CP49" s="146"/>
      <c r="CQ49" s="147"/>
      <c r="CR49" s="145"/>
      <c r="CS49" s="146"/>
      <c r="CT49" s="146"/>
      <c r="CU49" s="146"/>
      <c r="CV49" s="146"/>
      <c r="CW49" s="146"/>
      <c r="CX49" s="147"/>
      <c r="CY49" s="145" t="s">
        <v>628</v>
      </c>
      <c r="CZ49" s="146"/>
      <c r="DA49" s="146"/>
      <c r="DB49" s="146"/>
      <c r="DC49" s="146"/>
      <c r="DD49" s="146"/>
      <c r="DE49" s="146"/>
      <c r="DF49" s="146"/>
      <c r="DG49" s="147"/>
      <c r="DH49" s="145"/>
      <c r="DI49" s="146"/>
      <c r="DJ49" s="146"/>
      <c r="DK49" s="146"/>
      <c r="DL49" s="146"/>
      <c r="DM49" s="146"/>
      <c r="DN49" s="146"/>
      <c r="DO49" s="146"/>
      <c r="DP49" s="147"/>
      <c r="DQ49" s="201"/>
      <c r="DR49" s="201"/>
      <c r="DS49" s="201"/>
      <c r="DT49" s="201"/>
      <c r="DU49" s="201"/>
      <c r="DV49" s="201"/>
      <c r="DW49" s="201"/>
      <c r="DX49" s="201"/>
      <c r="DY49" s="201"/>
      <c r="DZ49" s="142">
        <v>0.44600000000000001</v>
      </c>
      <c r="EA49" s="146"/>
      <c r="EB49" s="146"/>
      <c r="EC49" s="146"/>
      <c r="ED49" s="146"/>
      <c r="EE49" s="146"/>
      <c r="EF49" s="146"/>
      <c r="EG49" s="146"/>
      <c r="EH49" s="147"/>
      <c r="EI49" s="142"/>
      <c r="EJ49" s="143"/>
      <c r="EK49" s="143"/>
      <c r="EL49" s="143"/>
      <c r="EM49" s="143"/>
      <c r="EN49" s="143"/>
      <c r="EO49" s="143"/>
      <c r="EP49" s="143"/>
      <c r="EQ49" s="144"/>
      <c r="ER49" s="142"/>
      <c r="ES49" s="143"/>
      <c r="ET49" s="143"/>
      <c r="EU49" s="143"/>
      <c r="EV49" s="143"/>
      <c r="EW49" s="143"/>
      <c r="EX49" s="143"/>
      <c r="EY49" s="143"/>
      <c r="EZ49" s="144"/>
      <c r="FA49" s="142">
        <v>0.44600000000000001</v>
      </c>
      <c r="FB49" s="143"/>
      <c r="FC49" s="143"/>
      <c r="FD49" s="143"/>
      <c r="FE49" s="143"/>
      <c r="FF49" s="143"/>
      <c r="FG49" s="143"/>
      <c r="FH49" s="143"/>
      <c r="FI49" s="143"/>
      <c r="FJ49" s="144"/>
    </row>
    <row r="50" spans="1:166" s="15" customFormat="1" ht="39" customHeight="1" x14ac:dyDescent="0.2">
      <c r="A50" s="151" t="s">
        <v>75</v>
      </c>
      <c r="B50" s="152"/>
      <c r="C50" s="153"/>
      <c r="D50" s="164" t="s">
        <v>595</v>
      </c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2" t="s">
        <v>78</v>
      </c>
      <c r="Y50" s="162"/>
      <c r="Z50" s="162"/>
      <c r="AA50" s="162"/>
      <c r="AB50" s="162"/>
      <c r="AC50" s="162"/>
      <c r="AD50" s="168" t="s">
        <v>640</v>
      </c>
      <c r="AE50" s="168"/>
      <c r="AF50" s="168"/>
      <c r="AG50" s="168"/>
      <c r="AH50" s="168"/>
      <c r="AI50" s="168"/>
      <c r="AJ50" s="168"/>
      <c r="AK50" s="168"/>
      <c r="AL50" s="168"/>
      <c r="AM50" s="168"/>
      <c r="AN50" s="151" t="s">
        <v>87</v>
      </c>
      <c r="AO50" s="152"/>
      <c r="AP50" s="152"/>
      <c r="AQ50" s="152"/>
      <c r="AR50" s="153"/>
      <c r="AS50" s="151" t="s">
        <v>87</v>
      </c>
      <c r="AT50" s="152"/>
      <c r="AU50" s="152"/>
      <c r="AV50" s="152"/>
      <c r="AW50" s="153"/>
      <c r="AX50" s="201">
        <v>8.173</v>
      </c>
      <c r="AY50" s="201"/>
      <c r="AZ50" s="201"/>
      <c r="BA50" s="201"/>
      <c r="BB50" s="201"/>
      <c r="BC50" s="201"/>
      <c r="BD50" s="201">
        <v>8.173</v>
      </c>
      <c r="BE50" s="201"/>
      <c r="BF50" s="201"/>
      <c r="BG50" s="201"/>
      <c r="BH50" s="201"/>
      <c r="BI50" s="201"/>
      <c r="BJ50" s="201">
        <v>8.173</v>
      </c>
      <c r="BK50" s="201"/>
      <c r="BL50" s="201"/>
      <c r="BM50" s="201"/>
      <c r="BN50" s="201"/>
      <c r="BO50" s="201"/>
      <c r="BP50" s="277"/>
      <c r="BQ50" s="278"/>
      <c r="BR50" s="278"/>
      <c r="BS50" s="278"/>
      <c r="BT50" s="278"/>
      <c r="BU50" s="278"/>
      <c r="BV50" s="279"/>
      <c r="BW50" s="145"/>
      <c r="BX50" s="146"/>
      <c r="BY50" s="146"/>
      <c r="BZ50" s="146"/>
      <c r="CA50" s="146"/>
      <c r="CB50" s="146"/>
      <c r="CC50" s="147"/>
      <c r="CD50" s="145" t="s">
        <v>640</v>
      </c>
      <c r="CE50" s="146"/>
      <c r="CF50" s="146"/>
      <c r="CG50" s="146"/>
      <c r="CH50" s="146"/>
      <c r="CI50" s="146"/>
      <c r="CJ50" s="147"/>
      <c r="CK50" s="145"/>
      <c r="CL50" s="146"/>
      <c r="CM50" s="146"/>
      <c r="CN50" s="146"/>
      <c r="CO50" s="146"/>
      <c r="CP50" s="146"/>
      <c r="CQ50" s="147"/>
      <c r="CR50" s="145"/>
      <c r="CS50" s="146"/>
      <c r="CT50" s="146"/>
      <c r="CU50" s="146"/>
      <c r="CV50" s="146"/>
      <c r="CW50" s="146"/>
      <c r="CX50" s="147"/>
      <c r="CY50" s="145" t="s">
        <v>640</v>
      </c>
      <c r="CZ50" s="146"/>
      <c r="DA50" s="146"/>
      <c r="DB50" s="146"/>
      <c r="DC50" s="146"/>
      <c r="DD50" s="146"/>
      <c r="DE50" s="146"/>
      <c r="DF50" s="146"/>
      <c r="DG50" s="147"/>
      <c r="DH50" s="145"/>
      <c r="DI50" s="146"/>
      <c r="DJ50" s="146"/>
      <c r="DK50" s="146"/>
      <c r="DL50" s="146"/>
      <c r="DM50" s="146"/>
      <c r="DN50" s="146"/>
      <c r="DO50" s="146"/>
      <c r="DP50" s="147"/>
      <c r="DQ50" s="201"/>
      <c r="DR50" s="201"/>
      <c r="DS50" s="201"/>
      <c r="DT50" s="201"/>
      <c r="DU50" s="201"/>
      <c r="DV50" s="201"/>
      <c r="DW50" s="201"/>
      <c r="DX50" s="201"/>
      <c r="DY50" s="201"/>
      <c r="DZ50" s="142">
        <v>8.173</v>
      </c>
      <c r="EA50" s="146"/>
      <c r="EB50" s="146"/>
      <c r="EC50" s="146"/>
      <c r="ED50" s="146"/>
      <c r="EE50" s="146"/>
      <c r="EF50" s="146"/>
      <c r="EG50" s="146"/>
      <c r="EH50" s="147"/>
      <c r="EI50" s="142"/>
      <c r="EJ50" s="143"/>
      <c r="EK50" s="143"/>
      <c r="EL50" s="143"/>
      <c r="EM50" s="143"/>
      <c r="EN50" s="143"/>
      <c r="EO50" s="143"/>
      <c r="EP50" s="143"/>
      <c r="EQ50" s="144"/>
      <c r="ER50" s="142"/>
      <c r="ES50" s="143"/>
      <c r="ET50" s="143"/>
      <c r="EU50" s="143"/>
      <c r="EV50" s="143"/>
      <c r="EW50" s="143"/>
      <c r="EX50" s="143"/>
      <c r="EY50" s="143"/>
      <c r="EZ50" s="144"/>
      <c r="FA50" s="142">
        <v>8.173</v>
      </c>
      <c r="FB50" s="143"/>
      <c r="FC50" s="143"/>
      <c r="FD50" s="143"/>
      <c r="FE50" s="143"/>
      <c r="FF50" s="143"/>
      <c r="FG50" s="143"/>
      <c r="FH50" s="143"/>
      <c r="FI50" s="143"/>
      <c r="FJ50" s="144"/>
    </row>
    <row r="51" spans="1:166" s="15" customFormat="1" ht="27.75" customHeight="1" x14ac:dyDescent="0.2">
      <c r="A51" s="151" t="s">
        <v>577</v>
      </c>
      <c r="B51" s="152"/>
      <c r="C51" s="153"/>
      <c r="D51" s="164" t="s">
        <v>596</v>
      </c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2" t="s">
        <v>78</v>
      </c>
      <c r="Y51" s="162"/>
      <c r="Z51" s="162"/>
      <c r="AA51" s="162"/>
      <c r="AB51" s="162"/>
      <c r="AC51" s="162"/>
      <c r="AD51" s="168" t="s">
        <v>641</v>
      </c>
      <c r="AE51" s="168"/>
      <c r="AF51" s="168"/>
      <c r="AG51" s="168"/>
      <c r="AH51" s="168"/>
      <c r="AI51" s="168"/>
      <c r="AJ51" s="168"/>
      <c r="AK51" s="168"/>
      <c r="AL51" s="168"/>
      <c r="AM51" s="168"/>
      <c r="AN51" s="151" t="s">
        <v>87</v>
      </c>
      <c r="AO51" s="152"/>
      <c r="AP51" s="152"/>
      <c r="AQ51" s="152"/>
      <c r="AR51" s="153"/>
      <c r="AS51" s="151" t="s">
        <v>87</v>
      </c>
      <c r="AT51" s="152"/>
      <c r="AU51" s="152"/>
      <c r="AV51" s="152"/>
      <c r="AW51" s="153"/>
      <c r="AX51" s="201">
        <v>1.496</v>
      </c>
      <c r="AY51" s="201"/>
      <c r="AZ51" s="201"/>
      <c r="BA51" s="201"/>
      <c r="BB51" s="201"/>
      <c r="BC51" s="201"/>
      <c r="BD51" s="201">
        <v>1.496</v>
      </c>
      <c r="BE51" s="201"/>
      <c r="BF51" s="201"/>
      <c r="BG51" s="201"/>
      <c r="BH51" s="201"/>
      <c r="BI51" s="201"/>
      <c r="BJ51" s="201">
        <v>1.496</v>
      </c>
      <c r="BK51" s="201"/>
      <c r="BL51" s="201"/>
      <c r="BM51" s="201"/>
      <c r="BN51" s="201"/>
      <c r="BO51" s="201"/>
      <c r="BP51" s="277"/>
      <c r="BQ51" s="278"/>
      <c r="BR51" s="278"/>
      <c r="BS51" s="278"/>
      <c r="BT51" s="278"/>
      <c r="BU51" s="278"/>
      <c r="BV51" s="279"/>
      <c r="BW51" s="145"/>
      <c r="BX51" s="146"/>
      <c r="BY51" s="146"/>
      <c r="BZ51" s="146"/>
      <c r="CA51" s="146"/>
      <c r="CB51" s="146"/>
      <c r="CC51" s="147"/>
      <c r="CD51" s="145" t="s">
        <v>641</v>
      </c>
      <c r="CE51" s="146"/>
      <c r="CF51" s="146"/>
      <c r="CG51" s="146"/>
      <c r="CH51" s="146"/>
      <c r="CI51" s="146"/>
      <c r="CJ51" s="147"/>
      <c r="CK51" s="145"/>
      <c r="CL51" s="146"/>
      <c r="CM51" s="146"/>
      <c r="CN51" s="146"/>
      <c r="CO51" s="146"/>
      <c r="CP51" s="146"/>
      <c r="CQ51" s="147"/>
      <c r="CR51" s="145"/>
      <c r="CS51" s="146"/>
      <c r="CT51" s="146"/>
      <c r="CU51" s="146"/>
      <c r="CV51" s="146"/>
      <c r="CW51" s="146"/>
      <c r="CX51" s="147"/>
      <c r="CY51" s="145" t="s">
        <v>641</v>
      </c>
      <c r="CZ51" s="146"/>
      <c r="DA51" s="146"/>
      <c r="DB51" s="146"/>
      <c r="DC51" s="146"/>
      <c r="DD51" s="146"/>
      <c r="DE51" s="146"/>
      <c r="DF51" s="146"/>
      <c r="DG51" s="147"/>
      <c r="DH51" s="145"/>
      <c r="DI51" s="146"/>
      <c r="DJ51" s="146"/>
      <c r="DK51" s="146"/>
      <c r="DL51" s="146"/>
      <c r="DM51" s="146"/>
      <c r="DN51" s="146"/>
      <c r="DO51" s="146"/>
      <c r="DP51" s="147"/>
      <c r="DQ51" s="201"/>
      <c r="DR51" s="201"/>
      <c r="DS51" s="201"/>
      <c r="DT51" s="201"/>
      <c r="DU51" s="201"/>
      <c r="DV51" s="201"/>
      <c r="DW51" s="201"/>
      <c r="DX51" s="201"/>
      <c r="DY51" s="201"/>
      <c r="DZ51" s="142">
        <v>1.496</v>
      </c>
      <c r="EA51" s="146"/>
      <c r="EB51" s="146"/>
      <c r="EC51" s="146"/>
      <c r="ED51" s="146"/>
      <c r="EE51" s="146"/>
      <c r="EF51" s="146"/>
      <c r="EG51" s="146"/>
      <c r="EH51" s="147"/>
      <c r="EI51" s="142"/>
      <c r="EJ51" s="143"/>
      <c r="EK51" s="143"/>
      <c r="EL51" s="143"/>
      <c r="EM51" s="143"/>
      <c r="EN51" s="143"/>
      <c r="EO51" s="143"/>
      <c r="EP51" s="143"/>
      <c r="EQ51" s="144"/>
      <c r="ER51" s="142"/>
      <c r="ES51" s="143"/>
      <c r="ET51" s="143"/>
      <c r="EU51" s="143"/>
      <c r="EV51" s="143"/>
      <c r="EW51" s="143"/>
      <c r="EX51" s="143"/>
      <c r="EY51" s="143"/>
      <c r="EZ51" s="144"/>
      <c r="FA51" s="142">
        <v>1.496</v>
      </c>
      <c r="FB51" s="143"/>
      <c r="FC51" s="143"/>
      <c r="FD51" s="143"/>
      <c r="FE51" s="143"/>
      <c r="FF51" s="143"/>
      <c r="FG51" s="143"/>
      <c r="FH51" s="143"/>
      <c r="FI51" s="143"/>
      <c r="FJ51" s="144"/>
    </row>
    <row r="52" spans="1:166" s="15" customFormat="1" ht="27.75" customHeight="1" x14ac:dyDescent="0.2">
      <c r="A52" s="151" t="s">
        <v>578</v>
      </c>
      <c r="B52" s="152"/>
      <c r="C52" s="153"/>
      <c r="D52" s="164" t="s">
        <v>597</v>
      </c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2" t="s">
        <v>78</v>
      </c>
      <c r="Y52" s="162"/>
      <c r="Z52" s="162"/>
      <c r="AA52" s="162"/>
      <c r="AB52" s="162"/>
      <c r="AC52" s="162"/>
      <c r="AD52" s="168" t="s">
        <v>629</v>
      </c>
      <c r="AE52" s="168"/>
      <c r="AF52" s="168"/>
      <c r="AG52" s="168"/>
      <c r="AH52" s="168"/>
      <c r="AI52" s="168"/>
      <c r="AJ52" s="168"/>
      <c r="AK52" s="168"/>
      <c r="AL52" s="168"/>
      <c r="AM52" s="168"/>
      <c r="AN52" s="151" t="s">
        <v>87</v>
      </c>
      <c r="AO52" s="152"/>
      <c r="AP52" s="152"/>
      <c r="AQ52" s="152"/>
      <c r="AR52" s="153"/>
      <c r="AS52" s="151" t="s">
        <v>87</v>
      </c>
      <c r="AT52" s="152"/>
      <c r="AU52" s="152"/>
      <c r="AV52" s="152"/>
      <c r="AW52" s="153"/>
      <c r="AX52" s="201">
        <v>0.19</v>
      </c>
      <c r="AY52" s="201"/>
      <c r="AZ52" s="201"/>
      <c r="BA52" s="201"/>
      <c r="BB52" s="201"/>
      <c r="BC52" s="201"/>
      <c r="BD52" s="201">
        <v>0.19</v>
      </c>
      <c r="BE52" s="201"/>
      <c r="BF52" s="201"/>
      <c r="BG52" s="201"/>
      <c r="BH52" s="201"/>
      <c r="BI52" s="201"/>
      <c r="BJ52" s="201">
        <v>0.19</v>
      </c>
      <c r="BK52" s="201"/>
      <c r="BL52" s="201"/>
      <c r="BM52" s="201"/>
      <c r="BN52" s="201"/>
      <c r="BO52" s="201"/>
      <c r="BP52" s="277"/>
      <c r="BQ52" s="278"/>
      <c r="BR52" s="278"/>
      <c r="BS52" s="278"/>
      <c r="BT52" s="278"/>
      <c r="BU52" s="278"/>
      <c r="BV52" s="279"/>
      <c r="BW52" s="145"/>
      <c r="BX52" s="146"/>
      <c r="BY52" s="146"/>
      <c r="BZ52" s="146"/>
      <c r="CA52" s="146"/>
      <c r="CB52" s="146"/>
      <c r="CC52" s="147"/>
      <c r="CD52" s="145" t="s">
        <v>629</v>
      </c>
      <c r="CE52" s="146"/>
      <c r="CF52" s="146"/>
      <c r="CG52" s="146"/>
      <c r="CH52" s="146"/>
      <c r="CI52" s="146"/>
      <c r="CJ52" s="147"/>
      <c r="CK52" s="145"/>
      <c r="CL52" s="146"/>
      <c r="CM52" s="146"/>
      <c r="CN52" s="146"/>
      <c r="CO52" s="146"/>
      <c r="CP52" s="146"/>
      <c r="CQ52" s="147"/>
      <c r="CR52" s="145"/>
      <c r="CS52" s="146"/>
      <c r="CT52" s="146"/>
      <c r="CU52" s="146"/>
      <c r="CV52" s="146"/>
      <c r="CW52" s="146"/>
      <c r="CX52" s="147"/>
      <c r="CY52" s="145" t="s">
        <v>629</v>
      </c>
      <c r="CZ52" s="146"/>
      <c r="DA52" s="146"/>
      <c r="DB52" s="146"/>
      <c r="DC52" s="146"/>
      <c r="DD52" s="146"/>
      <c r="DE52" s="146"/>
      <c r="DF52" s="146"/>
      <c r="DG52" s="147"/>
      <c r="DH52" s="145"/>
      <c r="DI52" s="146"/>
      <c r="DJ52" s="146"/>
      <c r="DK52" s="146"/>
      <c r="DL52" s="146"/>
      <c r="DM52" s="146"/>
      <c r="DN52" s="146"/>
      <c r="DO52" s="146"/>
      <c r="DP52" s="147"/>
      <c r="DQ52" s="201"/>
      <c r="DR52" s="201"/>
      <c r="DS52" s="201"/>
      <c r="DT52" s="201"/>
      <c r="DU52" s="201"/>
      <c r="DV52" s="201"/>
      <c r="DW52" s="201"/>
      <c r="DX52" s="201"/>
      <c r="DY52" s="201"/>
      <c r="DZ52" s="142">
        <v>0.19</v>
      </c>
      <c r="EA52" s="146"/>
      <c r="EB52" s="146"/>
      <c r="EC52" s="146"/>
      <c r="ED52" s="146"/>
      <c r="EE52" s="146"/>
      <c r="EF52" s="146"/>
      <c r="EG52" s="146"/>
      <c r="EH52" s="147"/>
      <c r="EI52" s="142"/>
      <c r="EJ52" s="143"/>
      <c r="EK52" s="143"/>
      <c r="EL52" s="143"/>
      <c r="EM52" s="143"/>
      <c r="EN52" s="143"/>
      <c r="EO52" s="143"/>
      <c r="EP52" s="143"/>
      <c r="EQ52" s="144"/>
      <c r="ER52" s="142"/>
      <c r="ES52" s="143"/>
      <c r="ET52" s="143"/>
      <c r="EU52" s="143"/>
      <c r="EV52" s="143"/>
      <c r="EW52" s="143"/>
      <c r="EX52" s="143"/>
      <c r="EY52" s="143"/>
      <c r="EZ52" s="144"/>
      <c r="FA52" s="142">
        <v>0.19</v>
      </c>
      <c r="FB52" s="143"/>
      <c r="FC52" s="143"/>
      <c r="FD52" s="143"/>
      <c r="FE52" s="143"/>
      <c r="FF52" s="143"/>
      <c r="FG52" s="143"/>
      <c r="FH52" s="143"/>
      <c r="FI52" s="143"/>
      <c r="FJ52" s="144"/>
    </row>
    <row r="53" spans="1:166" s="15" customFormat="1" ht="27.75" customHeight="1" x14ac:dyDescent="0.2">
      <c r="A53" s="151" t="s">
        <v>165</v>
      </c>
      <c r="B53" s="152"/>
      <c r="C53" s="153"/>
      <c r="D53" s="164" t="s">
        <v>598</v>
      </c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2" t="s">
        <v>78</v>
      </c>
      <c r="Y53" s="162"/>
      <c r="Z53" s="162"/>
      <c r="AA53" s="162"/>
      <c r="AB53" s="162"/>
      <c r="AC53" s="162"/>
      <c r="AD53" s="168" t="s">
        <v>642</v>
      </c>
      <c r="AE53" s="168"/>
      <c r="AF53" s="168"/>
      <c r="AG53" s="168"/>
      <c r="AH53" s="168"/>
      <c r="AI53" s="168"/>
      <c r="AJ53" s="168"/>
      <c r="AK53" s="168"/>
      <c r="AL53" s="168"/>
      <c r="AM53" s="168"/>
      <c r="AN53" s="151" t="s">
        <v>87</v>
      </c>
      <c r="AO53" s="152"/>
      <c r="AP53" s="152"/>
      <c r="AQ53" s="152"/>
      <c r="AR53" s="153"/>
      <c r="AS53" s="151" t="s">
        <v>87</v>
      </c>
      <c r="AT53" s="152"/>
      <c r="AU53" s="152"/>
      <c r="AV53" s="152"/>
      <c r="AW53" s="153"/>
      <c r="AX53" s="201">
        <v>0.57699999999999996</v>
      </c>
      <c r="AY53" s="201"/>
      <c r="AZ53" s="201"/>
      <c r="BA53" s="201"/>
      <c r="BB53" s="201"/>
      <c r="BC53" s="201"/>
      <c r="BD53" s="201">
        <v>0.57699999999999996</v>
      </c>
      <c r="BE53" s="201"/>
      <c r="BF53" s="201"/>
      <c r="BG53" s="201"/>
      <c r="BH53" s="201"/>
      <c r="BI53" s="201"/>
      <c r="BJ53" s="201">
        <v>0.57699999999999996</v>
      </c>
      <c r="BK53" s="201"/>
      <c r="BL53" s="201"/>
      <c r="BM53" s="201"/>
      <c r="BN53" s="201"/>
      <c r="BO53" s="201"/>
      <c r="BP53" s="277"/>
      <c r="BQ53" s="278"/>
      <c r="BR53" s="278"/>
      <c r="BS53" s="278"/>
      <c r="BT53" s="278"/>
      <c r="BU53" s="278"/>
      <c r="BV53" s="279"/>
      <c r="BW53" s="145"/>
      <c r="BX53" s="146"/>
      <c r="BY53" s="146"/>
      <c r="BZ53" s="146"/>
      <c r="CA53" s="146"/>
      <c r="CB53" s="146"/>
      <c r="CC53" s="147"/>
      <c r="CD53" s="145" t="s">
        <v>642</v>
      </c>
      <c r="CE53" s="146"/>
      <c r="CF53" s="146"/>
      <c r="CG53" s="146"/>
      <c r="CH53" s="146"/>
      <c r="CI53" s="146"/>
      <c r="CJ53" s="147"/>
      <c r="CK53" s="145"/>
      <c r="CL53" s="146"/>
      <c r="CM53" s="146"/>
      <c r="CN53" s="146"/>
      <c r="CO53" s="146"/>
      <c r="CP53" s="146"/>
      <c r="CQ53" s="147"/>
      <c r="CR53" s="145"/>
      <c r="CS53" s="146"/>
      <c r="CT53" s="146"/>
      <c r="CU53" s="146"/>
      <c r="CV53" s="146"/>
      <c r="CW53" s="146"/>
      <c r="CX53" s="147"/>
      <c r="CY53" s="145" t="s">
        <v>642</v>
      </c>
      <c r="CZ53" s="146"/>
      <c r="DA53" s="146"/>
      <c r="DB53" s="146"/>
      <c r="DC53" s="146"/>
      <c r="DD53" s="146"/>
      <c r="DE53" s="146"/>
      <c r="DF53" s="146"/>
      <c r="DG53" s="147"/>
      <c r="DH53" s="145"/>
      <c r="DI53" s="146"/>
      <c r="DJ53" s="146"/>
      <c r="DK53" s="146"/>
      <c r="DL53" s="146"/>
      <c r="DM53" s="146"/>
      <c r="DN53" s="146"/>
      <c r="DO53" s="146"/>
      <c r="DP53" s="147"/>
      <c r="DQ53" s="201"/>
      <c r="DR53" s="201"/>
      <c r="DS53" s="201"/>
      <c r="DT53" s="201"/>
      <c r="DU53" s="201"/>
      <c r="DV53" s="201"/>
      <c r="DW53" s="201"/>
      <c r="DX53" s="201"/>
      <c r="DY53" s="201"/>
      <c r="DZ53" s="142">
        <v>0.57699999999999996</v>
      </c>
      <c r="EA53" s="146"/>
      <c r="EB53" s="146"/>
      <c r="EC53" s="146"/>
      <c r="ED53" s="146"/>
      <c r="EE53" s="146"/>
      <c r="EF53" s="146"/>
      <c r="EG53" s="146"/>
      <c r="EH53" s="147"/>
      <c r="EI53" s="142"/>
      <c r="EJ53" s="143"/>
      <c r="EK53" s="143"/>
      <c r="EL53" s="143"/>
      <c r="EM53" s="143"/>
      <c r="EN53" s="143"/>
      <c r="EO53" s="143"/>
      <c r="EP53" s="143"/>
      <c r="EQ53" s="144"/>
      <c r="ER53" s="142"/>
      <c r="ES53" s="143"/>
      <c r="ET53" s="143"/>
      <c r="EU53" s="143"/>
      <c r="EV53" s="143"/>
      <c r="EW53" s="143"/>
      <c r="EX53" s="143"/>
      <c r="EY53" s="143"/>
      <c r="EZ53" s="144"/>
      <c r="FA53" s="142">
        <v>0.57699999999999996</v>
      </c>
      <c r="FB53" s="143"/>
      <c r="FC53" s="143"/>
      <c r="FD53" s="143"/>
      <c r="FE53" s="143"/>
      <c r="FF53" s="143"/>
      <c r="FG53" s="143"/>
      <c r="FH53" s="143"/>
      <c r="FI53" s="143"/>
      <c r="FJ53" s="144"/>
    </row>
    <row r="54" spans="1:166" s="15" customFormat="1" ht="27.75" customHeight="1" x14ac:dyDescent="0.2">
      <c r="A54" s="151" t="s">
        <v>579</v>
      </c>
      <c r="B54" s="152"/>
      <c r="C54" s="153"/>
      <c r="D54" s="164" t="s">
        <v>568</v>
      </c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2" t="s">
        <v>78</v>
      </c>
      <c r="Y54" s="162"/>
      <c r="Z54" s="162"/>
      <c r="AA54" s="162"/>
      <c r="AB54" s="162"/>
      <c r="AC54" s="162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51" t="s">
        <v>87</v>
      </c>
      <c r="AO54" s="152"/>
      <c r="AP54" s="152"/>
      <c r="AQ54" s="152"/>
      <c r="AR54" s="153"/>
      <c r="AS54" s="151" t="s">
        <v>87</v>
      </c>
      <c r="AT54" s="152"/>
      <c r="AU54" s="152"/>
      <c r="AV54" s="152"/>
      <c r="AW54" s="153"/>
      <c r="AX54" s="201">
        <v>3.7040000000000002</v>
      </c>
      <c r="AY54" s="201"/>
      <c r="AZ54" s="201"/>
      <c r="BA54" s="201"/>
      <c r="BB54" s="201"/>
      <c r="BC54" s="201"/>
      <c r="BD54" s="201">
        <v>3.7040000000000002</v>
      </c>
      <c r="BE54" s="201"/>
      <c r="BF54" s="201"/>
      <c r="BG54" s="201"/>
      <c r="BH54" s="201"/>
      <c r="BI54" s="201"/>
      <c r="BJ54" s="201">
        <v>3.7040000000000002</v>
      </c>
      <c r="BK54" s="201"/>
      <c r="BL54" s="201"/>
      <c r="BM54" s="201"/>
      <c r="BN54" s="201"/>
      <c r="BO54" s="201"/>
      <c r="BP54" s="277"/>
      <c r="BQ54" s="278"/>
      <c r="BR54" s="278"/>
      <c r="BS54" s="278"/>
      <c r="BT54" s="278"/>
      <c r="BU54" s="278"/>
      <c r="BV54" s="279"/>
      <c r="BW54" s="145"/>
      <c r="BX54" s="146"/>
      <c r="BY54" s="146"/>
      <c r="BZ54" s="146"/>
      <c r="CA54" s="146"/>
      <c r="CB54" s="146"/>
      <c r="CC54" s="147"/>
      <c r="CD54" s="145">
        <v>310</v>
      </c>
      <c r="CE54" s="146"/>
      <c r="CF54" s="146"/>
      <c r="CG54" s="146"/>
      <c r="CH54" s="146"/>
      <c r="CI54" s="146"/>
      <c r="CJ54" s="147"/>
      <c r="CK54" s="145"/>
      <c r="CL54" s="146"/>
      <c r="CM54" s="146"/>
      <c r="CN54" s="146"/>
      <c r="CO54" s="146"/>
      <c r="CP54" s="146"/>
      <c r="CQ54" s="147"/>
      <c r="CR54" s="145"/>
      <c r="CS54" s="146"/>
      <c r="CT54" s="146"/>
      <c r="CU54" s="146"/>
      <c r="CV54" s="146"/>
      <c r="CW54" s="146"/>
      <c r="CX54" s="147"/>
      <c r="CY54" s="145">
        <v>310</v>
      </c>
      <c r="CZ54" s="146"/>
      <c r="DA54" s="146"/>
      <c r="DB54" s="146"/>
      <c r="DC54" s="146"/>
      <c r="DD54" s="146"/>
      <c r="DE54" s="146"/>
      <c r="DF54" s="146"/>
      <c r="DG54" s="147"/>
      <c r="DH54" s="145"/>
      <c r="DI54" s="146"/>
      <c r="DJ54" s="146"/>
      <c r="DK54" s="146"/>
      <c r="DL54" s="146"/>
      <c r="DM54" s="146"/>
      <c r="DN54" s="146"/>
      <c r="DO54" s="146"/>
      <c r="DP54" s="147"/>
      <c r="DQ54" s="201"/>
      <c r="DR54" s="201"/>
      <c r="DS54" s="201"/>
      <c r="DT54" s="201"/>
      <c r="DU54" s="201"/>
      <c r="DV54" s="201"/>
      <c r="DW54" s="201"/>
      <c r="DX54" s="201"/>
      <c r="DY54" s="201"/>
      <c r="DZ54" s="142">
        <v>3.7040000000000002</v>
      </c>
      <c r="EA54" s="146"/>
      <c r="EB54" s="146"/>
      <c r="EC54" s="146"/>
      <c r="ED54" s="146"/>
      <c r="EE54" s="146"/>
      <c r="EF54" s="146"/>
      <c r="EG54" s="146"/>
      <c r="EH54" s="147"/>
      <c r="EI54" s="142"/>
      <c r="EJ54" s="143"/>
      <c r="EK54" s="143"/>
      <c r="EL54" s="143"/>
      <c r="EM54" s="143"/>
      <c r="EN54" s="143"/>
      <c r="EO54" s="143"/>
      <c r="EP54" s="143"/>
      <c r="EQ54" s="144"/>
      <c r="ER54" s="142"/>
      <c r="ES54" s="143"/>
      <c r="ET54" s="143"/>
      <c r="EU54" s="143"/>
      <c r="EV54" s="143"/>
      <c r="EW54" s="143"/>
      <c r="EX54" s="143"/>
      <c r="EY54" s="143"/>
      <c r="EZ54" s="144"/>
      <c r="FA54" s="142">
        <v>3.7040000000000002</v>
      </c>
      <c r="FB54" s="143"/>
      <c r="FC54" s="143"/>
      <c r="FD54" s="143"/>
      <c r="FE54" s="143"/>
      <c r="FF54" s="143"/>
      <c r="FG54" s="143"/>
      <c r="FH54" s="143"/>
      <c r="FI54" s="143"/>
      <c r="FJ54" s="144"/>
    </row>
    <row r="55" spans="1:166" s="117" customFormat="1" ht="27.75" customHeight="1" x14ac:dyDescent="0.2">
      <c r="A55" s="305" t="s">
        <v>580</v>
      </c>
      <c r="B55" s="306"/>
      <c r="C55" s="307"/>
      <c r="D55" s="241" t="s">
        <v>599</v>
      </c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0" t="s">
        <v>78</v>
      </c>
      <c r="Y55" s="240"/>
      <c r="Z55" s="240"/>
      <c r="AA55" s="240"/>
      <c r="AB55" s="240"/>
      <c r="AC55" s="240"/>
      <c r="AD55" s="242" t="s">
        <v>627</v>
      </c>
      <c r="AE55" s="242"/>
      <c r="AF55" s="242"/>
      <c r="AG55" s="242"/>
      <c r="AH55" s="242"/>
      <c r="AI55" s="242"/>
      <c r="AJ55" s="242"/>
      <c r="AK55" s="242"/>
      <c r="AL55" s="242"/>
      <c r="AM55" s="242"/>
      <c r="AN55" s="305" t="s">
        <v>89</v>
      </c>
      <c r="AO55" s="306"/>
      <c r="AP55" s="306"/>
      <c r="AQ55" s="306"/>
      <c r="AR55" s="307"/>
      <c r="AS55" s="305" t="s">
        <v>89</v>
      </c>
      <c r="AT55" s="306"/>
      <c r="AU55" s="306"/>
      <c r="AV55" s="306"/>
      <c r="AW55" s="307"/>
      <c r="AX55" s="201">
        <v>0.94255350344400013</v>
      </c>
      <c r="AY55" s="201"/>
      <c r="AZ55" s="201"/>
      <c r="BA55" s="201"/>
      <c r="BB55" s="201"/>
      <c r="BC55" s="201"/>
      <c r="BD55" s="201">
        <v>0.94255350344400013</v>
      </c>
      <c r="BE55" s="201"/>
      <c r="BF55" s="201"/>
      <c r="BG55" s="201"/>
      <c r="BH55" s="201"/>
      <c r="BI55" s="201"/>
      <c r="BJ55" s="201">
        <v>0.94255350344400013</v>
      </c>
      <c r="BK55" s="201"/>
      <c r="BL55" s="201"/>
      <c r="BM55" s="201"/>
      <c r="BN55" s="201"/>
      <c r="BO55" s="201"/>
      <c r="BP55" s="159"/>
      <c r="BQ55" s="160"/>
      <c r="BR55" s="160"/>
      <c r="BS55" s="160"/>
      <c r="BT55" s="160"/>
      <c r="BU55" s="160"/>
      <c r="BV55" s="161"/>
      <c r="BW55" s="254"/>
      <c r="BX55" s="255"/>
      <c r="BY55" s="255"/>
      <c r="BZ55" s="255"/>
      <c r="CA55" s="255"/>
      <c r="CB55" s="255"/>
      <c r="CC55" s="256"/>
      <c r="CD55" s="254"/>
      <c r="CE55" s="255"/>
      <c r="CF55" s="255"/>
      <c r="CG55" s="255"/>
      <c r="CH55" s="255"/>
      <c r="CI55" s="255"/>
      <c r="CJ55" s="256"/>
      <c r="CK55" s="254" t="s">
        <v>627</v>
      </c>
      <c r="CL55" s="255"/>
      <c r="CM55" s="255"/>
      <c r="CN55" s="255"/>
      <c r="CO55" s="255"/>
      <c r="CP55" s="255"/>
      <c r="CQ55" s="256"/>
      <c r="CR55" s="254"/>
      <c r="CS55" s="255"/>
      <c r="CT55" s="255"/>
      <c r="CU55" s="255"/>
      <c r="CV55" s="255"/>
      <c r="CW55" s="255"/>
      <c r="CX55" s="256"/>
      <c r="CY55" s="254" t="s">
        <v>627</v>
      </c>
      <c r="CZ55" s="255"/>
      <c r="DA55" s="255"/>
      <c r="DB55" s="255"/>
      <c r="DC55" s="255"/>
      <c r="DD55" s="255"/>
      <c r="DE55" s="255"/>
      <c r="DF55" s="255"/>
      <c r="DG55" s="256"/>
      <c r="DH55" s="254"/>
      <c r="DI55" s="255"/>
      <c r="DJ55" s="255"/>
      <c r="DK55" s="255"/>
      <c r="DL55" s="255"/>
      <c r="DM55" s="255"/>
      <c r="DN55" s="255"/>
      <c r="DO55" s="255"/>
      <c r="DP55" s="256"/>
      <c r="DQ55" s="201"/>
      <c r="DR55" s="201"/>
      <c r="DS55" s="201"/>
      <c r="DT55" s="201"/>
      <c r="DU55" s="201"/>
      <c r="DV55" s="201"/>
      <c r="DW55" s="201"/>
      <c r="DX55" s="201"/>
      <c r="DY55" s="201"/>
      <c r="DZ55" s="308"/>
      <c r="EA55" s="255"/>
      <c r="EB55" s="255"/>
      <c r="EC55" s="255"/>
      <c r="ED55" s="255"/>
      <c r="EE55" s="255"/>
      <c r="EF55" s="255"/>
      <c r="EG55" s="255"/>
      <c r="EH55" s="256"/>
      <c r="EI55" s="308">
        <v>0.94255350344400013</v>
      </c>
      <c r="EJ55" s="309"/>
      <c r="EK55" s="309"/>
      <c r="EL55" s="309"/>
      <c r="EM55" s="309"/>
      <c r="EN55" s="309"/>
      <c r="EO55" s="309"/>
      <c r="EP55" s="309"/>
      <c r="EQ55" s="310"/>
      <c r="ER55" s="308"/>
      <c r="ES55" s="309"/>
      <c r="ET55" s="309"/>
      <c r="EU55" s="309"/>
      <c r="EV55" s="309"/>
      <c r="EW55" s="309"/>
      <c r="EX55" s="309"/>
      <c r="EY55" s="309"/>
      <c r="EZ55" s="310"/>
      <c r="FA55" s="308">
        <v>0.94255350344400013</v>
      </c>
      <c r="FB55" s="309"/>
      <c r="FC55" s="309"/>
      <c r="FD55" s="309"/>
      <c r="FE55" s="309"/>
      <c r="FF55" s="309"/>
      <c r="FG55" s="309"/>
      <c r="FH55" s="309"/>
      <c r="FI55" s="309"/>
      <c r="FJ55" s="310"/>
    </row>
    <row r="56" spans="1:166" s="117" customFormat="1" ht="27.75" customHeight="1" x14ac:dyDescent="0.2">
      <c r="A56" s="305" t="s">
        <v>581</v>
      </c>
      <c r="B56" s="306"/>
      <c r="C56" s="307"/>
      <c r="D56" s="241" t="s">
        <v>600</v>
      </c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0" t="s">
        <v>78</v>
      </c>
      <c r="Y56" s="240"/>
      <c r="Z56" s="240"/>
      <c r="AA56" s="240"/>
      <c r="AB56" s="240"/>
      <c r="AC56" s="240"/>
      <c r="AD56" s="242" t="s">
        <v>629</v>
      </c>
      <c r="AE56" s="242"/>
      <c r="AF56" s="242"/>
      <c r="AG56" s="242"/>
      <c r="AH56" s="242"/>
      <c r="AI56" s="242"/>
      <c r="AJ56" s="242"/>
      <c r="AK56" s="242"/>
      <c r="AL56" s="242"/>
      <c r="AM56" s="242"/>
      <c r="AN56" s="305" t="s">
        <v>89</v>
      </c>
      <c r="AO56" s="306"/>
      <c r="AP56" s="306"/>
      <c r="AQ56" s="306"/>
      <c r="AR56" s="307"/>
      <c r="AS56" s="305" t="s">
        <v>89</v>
      </c>
      <c r="AT56" s="306"/>
      <c r="AU56" s="306"/>
      <c r="AV56" s="306"/>
      <c r="AW56" s="307"/>
      <c r="AX56" s="201">
        <v>1.4124013652840002</v>
      </c>
      <c r="AY56" s="201"/>
      <c r="AZ56" s="201"/>
      <c r="BA56" s="201"/>
      <c r="BB56" s="201"/>
      <c r="BC56" s="201"/>
      <c r="BD56" s="201">
        <v>1.4124013652840002</v>
      </c>
      <c r="BE56" s="201"/>
      <c r="BF56" s="201"/>
      <c r="BG56" s="201"/>
      <c r="BH56" s="201"/>
      <c r="BI56" s="201"/>
      <c r="BJ56" s="201">
        <v>1.4124013652840002</v>
      </c>
      <c r="BK56" s="201"/>
      <c r="BL56" s="201"/>
      <c r="BM56" s="201"/>
      <c r="BN56" s="201"/>
      <c r="BO56" s="201"/>
      <c r="BP56" s="159"/>
      <c r="BQ56" s="160"/>
      <c r="BR56" s="160"/>
      <c r="BS56" s="160"/>
      <c r="BT56" s="160"/>
      <c r="BU56" s="160"/>
      <c r="BV56" s="161"/>
      <c r="BW56" s="254"/>
      <c r="BX56" s="255"/>
      <c r="BY56" s="255"/>
      <c r="BZ56" s="255"/>
      <c r="CA56" s="255"/>
      <c r="CB56" s="255"/>
      <c r="CC56" s="256"/>
      <c r="CD56" s="254"/>
      <c r="CE56" s="255"/>
      <c r="CF56" s="255"/>
      <c r="CG56" s="255"/>
      <c r="CH56" s="255"/>
      <c r="CI56" s="255"/>
      <c r="CJ56" s="256"/>
      <c r="CK56" s="254" t="s">
        <v>629</v>
      </c>
      <c r="CL56" s="255"/>
      <c r="CM56" s="255"/>
      <c r="CN56" s="255"/>
      <c r="CO56" s="255"/>
      <c r="CP56" s="255"/>
      <c r="CQ56" s="256"/>
      <c r="CR56" s="254"/>
      <c r="CS56" s="255"/>
      <c r="CT56" s="255"/>
      <c r="CU56" s="255"/>
      <c r="CV56" s="255"/>
      <c r="CW56" s="255"/>
      <c r="CX56" s="256"/>
      <c r="CY56" s="254" t="s">
        <v>629</v>
      </c>
      <c r="CZ56" s="255"/>
      <c r="DA56" s="255"/>
      <c r="DB56" s="255"/>
      <c r="DC56" s="255"/>
      <c r="DD56" s="255"/>
      <c r="DE56" s="255"/>
      <c r="DF56" s="255"/>
      <c r="DG56" s="256"/>
      <c r="DH56" s="254"/>
      <c r="DI56" s="255"/>
      <c r="DJ56" s="255"/>
      <c r="DK56" s="255"/>
      <c r="DL56" s="255"/>
      <c r="DM56" s="255"/>
      <c r="DN56" s="255"/>
      <c r="DO56" s="255"/>
      <c r="DP56" s="256"/>
      <c r="DQ56" s="201"/>
      <c r="DR56" s="201"/>
      <c r="DS56" s="201"/>
      <c r="DT56" s="201"/>
      <c r="DU56" s="201"/>
      <c r="DV56" s="201"/>
      <c r="DW56" s="201"/>
      <c r="DX56" s="201"/>
      <c r="DY56" s="201"/>
      <c r="DZ56" s="308"/>
      <c r="EA56" s="255"/>
      <c r="EB56" s="255"/>
      <c r="EC56" s="255"/>
      <c r="ED56" s="255"/>
      <c r="EE56" s="255"/>
      <c r="EF56" s="255"/>
      <c r="EG56" s="255"/>
      <c r="EH56" s="256"/>
      <c r="EI56" s="308">
        <v>1.4124013652840002</v>
      </c>
      <c r="EJ56" s="309"/>
      <c r="EK56" s="309"/>
      <c r="EL56" s="309"/>
      <c r="EM56" s="309"/>
      <c r="EN56" s="309"/>
      <c r="EO56" s="309"/>
      <c r="EP56" s="309"/>
      <c r="EQ56" s="310"/>
      <c r="ER56" s="308"/>
      <c r="ES56" s="309"/>
      <c r="ET56" s="309"/>
      <c r="EU56" s="309"/>
      <c r="EV56" s="309"/>
      <c r="EW56" s="309"/>
      <c r="EX56" s="309"/>
      <c r="EY56" s="309"/>
      <c r="EZ56" s="310"/>
      <c r="FA56" s="308">
        <v>1.4124013652840002</v>
      </c>
      <c r="FB56" s="309"/>
      <c r="FC56" s="309"/>
      <c r="FD56" s="309"/>
      <c r="FE56" s="309"/>
      <c r="FF56" s="309"/>
      <c r="FG56" s="309"/>
      <c r="FH56" s="309"/>
      <c r="FI56" s="309"/>
      <c r="FJ56" s="310"/>
    </row>
    <row r="57" spans="1:166" s="117" customFormat="1" ht="39" customHeight="1" x14ac:dyDescent="0.2">
      <c r="A57" s="305" t="s">
        <v>582</v>
      </c>
      <c r="B57" s="306"/>
      <c r="C57" s="307"/>
      <c r="D57" s="241" t="s">
        <v>601</v>
      </c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0" t="s">
        <v>78</v>
      </c>
      <c r="Y57" s="240"/>
      <c r="Z57" s="240"/>
      <c r="AA57" s="240"/>
      <c r="AB57" s="240"/>
      <c r="AC57" s="240"/>
      <c r="AD57" s="242" t="s">
        <v>643</v>
      </c>
      <c r="AE57" s="242"/>
      <c r="AF57" s="242"/>
      <c r="AG57" s="242"/>
      <c r="AH57" s="242"/>
      <c r="AI57" s="242"/>
      <c r="AJ57" s="242"/>
      <c r="AK57" s="242"/>
      <c r="AL57" s="242"/>
      <c r="AM57" s="242"/>
      <c r="AN57" s="305" t="s">
        <v>89</v>
      </c>
      <c r="AO57" s="306"/>
      <c r="AP57" s="306"/>
      <c r="AQ57" s="306"/>
      <c r="AR57" s="307"/>
      <c r="AS57" s="305" t="s">
        <v>89</v>
      </c>
      <c r="AT57" s="306"/>
      <c r="AU57" s="306"/>
      <c r="AV57" s="306"/>
      <c r="AW57" s="307"/>
      <c r="AX57" s="201">
        <v>4.5351564510280005</v>
      </c>
      <c r="AY57" s="201"/>
      <c r="AZ57" s="201"/>
      <c r="BA57" s="201"/>
      <c r="BB57" s="201"/>
      <c r="BC57" s="201"/>
      <c r="BD57" s="201">
        <v>4.5351564510280005</v>
      </c>
      <c r="BE57" s="201"/>
      <c r="BF57" s="201"/>
      <c r="BG57" s="201"/>
      <c r="BH57" s="201"/>
      <c r="BI57" s="201"/>
      <c r="BJ57" s="201">
        <v>4.5351564510280005</v>
      </c>
      <c r="BK57" s="201"/>
      <c r="BL57" s="201"/>
      <c r="BM57" s="201"/>
      <c r="BN57" s="201"/>
      <c r="BO57" s="201"/>
      <c r="BP57" s="159"/>
      <c r="BQ57" s="160"/>
      <c r="BR57" s="160"/>
      <c r="BS57" s="160"/>
      <c r="BT57" s="160"/>
      <c r="BU57" s="160"/>
      <c r="BV57" s="161"/>
      <c r="BW57" s="254"/>
      <c r="BX57" s="255"/>
      <c r="BY57" s="255"/>
      <c r="BZ57" s="255"/>
      <c r="CA57" s="255"/>
      <c r="CB57" s="255"/>
      <c r="CC57" s="256"/>
      <c r="CD57" s="254"/>
      <c r="CE57" s="255"/>
      <c r="CF57" s="255"/>
      <c r="CG57" s="255"/>
      <c r="CH57" s="255"/>
      <c r="CI57" s="255"/>
      <c r="CJ57" s="256"/>
      <c r="CK57" s="254" t="s">
        <v>643</v>
      </c>
      <c r="CL57" s="255"/>
      <c r="CM57" s="255"/>
      <c r="CN57" s="255"/>
      <c r="CO57" s="255"/>
      <c r="CP57" s="255"/>
      <c r="CQ57" s="256"/>
      <c r="CR57" s="254"/>
      <c r="CS57" s="255"/>
      <c r="CT57" s="255"/>
      <c r="CU57" s="255"/>
      <c r="CV57" s="255"/>
      <c r="CW57" s="255"/>
      <c r="CX57" s="256"/>
      <c r="CY57" s="254" t="s">
        <v>643</v>
      </c>
      <c r="CZ57" s="255"/>
      <c r="DA57" s="255"/>
      <c r="DB57" s="255"/>
      <c r="DC57" s="255"/>
      <c r="DD57" s="255"/>
      <c r="DE57" s="255"/>
      <c r="DF57" s="255"/>
      <c r="DG57" s="256"/>
      <c r="DH57" s="254"/>
      <c r="DI57" s="255"/>
      <c r="DJ57" s="255"/>
      <c r="DK57" s="255"/>
      <c r="DL57" s="255"/>
      <c r="DM57" s="255"/>
      <c r="DN57" s="255"/>
      <c r="DO57" s="255"/>
      <c r="DP57" s="256"/>
      <c r="DQ57" s="201"/>
      <c r="DR57" s="201"/>
      <c r="DS57" s="201"/>
      <c r="DT57" s="201"/>
      <c r="DU57" s="201"/>
      <c r="DV57" s="201"/>
      <c r="DW57" s="201"/>
      <c r="DX57" s="201"/>
      <c r="DY57" s="201"/>
      <c r="DZ57" s="308"/>
      <c r="EA57" s="255"/>
      <c r="EB57" s="255"/>
      <c r="EC57" s="255"/>
      <c r="ED57" s="255"/>
      <c r="EE57" s="255"/>
      <c r="EF57" s="255"/>
      <c r="EG57" s="255"/>
      <c r="EH57" s="256"/>
      <c r="EI57" s="308">
        <v>4.5351564510280005</v>
      </c>
      <c r="EJ57" s="309"/>
      <c r="EK57" s="309"/>
      <c r="EL57" s="309"/>
      <c r="EM57" s="309"/>
      <c r="EN57" s="309"/>
      <c r="EO57" s="309"/>
      <c r="EP57" s="309"/>
      <c r="EQ57" s="310"/>
      <c r="ER57" s="308"/>
      <c r="ES57" s="309"/>
      <c r="ET57" s="309"/>
      <c r="EU57" s="309"/>
      <c r="EV57" s="309"/>
      <c r="EW57" s="309"/>
      <c r="EX57" s="309"/>
      <c r="EY57" s="309"/>
      <c r="EZ57" s="310"/>
      <c r="FA57" s="308">
        <v>4.5351564510280005</v>
      </c>
      <c r="FB57" s="309"/>
      <c r="FC57" s="309"/>
      <c r="FD57" s="309"/>
      <c r="FE57" s="309"/>
      <c r="FF57" s="309"/>
      <c r="FG57" s="309"/>
      <c r="FH57" s="309"/>
      <c r="FI57" s="309"/>
      <c r="FJ57" s="310"/>
    </row>
    <row r="58" spans="1:166" s="117" customFormat="1" ht="27.75" customHeight="1" x14ac:dyDescent="0.2">
      <c r="A58" s="305" t="s">
        <v>583</v>
      </c>
      <c r="B58" s="306"/>
      <c r="C58" s="307"/>
      <c r="D58" s="241" t="s">
        <v>738</v>
      </c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0" t="s">
        <v>78</v>
      </c>
      <c r="Y58" s="240"/>
      <c r="Z58" s="240"/>
      <c r="AA58" s="240"/>
      <c r="AB58" s="240"/>
      <c r="AC58" s="240"/>
      <c r="AD58" s="242" t="s">
        <v>632</v>
      </c>
      <c r="AE58" s="242"/>
      <c r="AF58" s="242"/>
      <c r="AG58" s="242"/>
      <c r="AH58" s="242"/>
      <c r="AI58" s="242"/>
      <c r="AJ58" s="242"/>
      <c r="AK58" s="242"/>
      <c r="AL58" s="242"/>
      <c r="AM58" s="242"/>
      <c r="AN58" s="305" t="s">
        <v>89</v>
      </c>
      <c r="AO58" s="306"/>
      <c r="AP58" s="306"/>
      <c r="AQ58" s="306"/>
      <c r="AR58" s="307"/>
      <c r="AS58" s="305" t="s">
        <v>89</v>
      </c>
      <c r="AT58" s="306"/>
      <c r="AU58" s="306"/>
      <c r="AV58" s="306"/>
      <c r="AW58" s="307"/>
      <c r="AX58" s="201">
        <v>1.4482534134880001</v>
      </c>
      <c r="AY58" s="201"/>
      <c r="AZ58" s="201"/>
      <c r="BA58" s="201"/>
      <c r="BB58" s="201"/>
      <c r="BC58" s="201"/>
      <c r="BD58" s="201">
        <v>1.4482534134880001</v>
      </c>
      <c r="BE58" s="201"/>
      <c r="BF58" s="201"/>
      <c r="BG58" s="201"/>
      <c r="BH58" s="201"/>
      <c r="BI58" s="201"/>
      <c r="BJ58" s="201">
        <v>1.4482534134880001</v>
      </c>
      <c r="BK58" s="201"/>
      <c r="BL58" s="201"/>
      <c r="BM58" s="201"/>
      <c r="BN58" s="201"/>
      <c r="BO58" s="201"/>
      <c r="BP58" s="159"/>
      <c r="BQ58" s="160"/>
      <c r="BR58" s="160"/>
      <c r="BS58" s="160"/>
      <c r="BT58" s="160"/>
      <c r="BU58" s="160"/>
      <c r="BV58" s="161"/>
      <c r="BW58" s="254"/>
      <c r="BX58" s="255"/>
      <c r="BY58" s="255"/>
      <c r="BZ58" s="255"/>
      <c r="CA58" s="255"/>
      <c r="CB58" s="255"/>
      <c r="CC58" s="256"/>
      <c r="CD58" s="254"/>
      <c r="CE58" s="255"/>
      <c r="CF58" s="255"/>
      <c r="CG58" s="255"/>
      <c r="CH58" s="255"/>
      <c r="CI58" s="255"/>
      <c r="CJ58" s="256"/>
      <c r="CK58" s="254" t="s">
        <v>632</v>
      </c>
      <c r="CL58" s="255"/>
      <c r="CM58" s="255"/>
      <c r="CN58" s="255"/>
      <c r="CO58" s="255"/>
      <c r="CP58" s="255"/>
      <c r="CQ58" s="256"/>
      <c r="CR58" s="254"/>
      <c r="CS58" s="255"/>
      <c r="CT58" s="255"/>
      <c r="CU58" s="255"/>
      <c r="CV58" s="255"/>
      <c r="CW58" s="255"/>
      <c r="CX58" s="256"/>
      <c r="CY58" s="254" t="s">
        <v>632</v>
      </c>
      <c r="CZ58" s="255"/>
      <c r="DA58" s="255"/>
      <c r="DB58" s="255"/>
      <c r="DC58" s="255"/>
      <c r="DD58" s="255"/>
      <c r="DE58" s="255"/>
      <c r="DF58" s="255"/>
      <c r="DG58" s="256"/>
      <c r="DH58" s="254"/>
      <c r="DI58" s="255"/>
      <c r="DJ58" s="255"/>
      <c r="DK58" s="255"/>
      <c r="DL58" s="255"/>
      <c r="DM58" s="255"/>
      <c r="DN58" s="255"/>
      <c r="DO58" s="255"/>
      <c r="DP58" s="256"/>
      <c r="DQ58" s="201"/>
      <c r="DR58" s="201"/>
      <c r="DS58" s="201"/>
      <c r="DT58" s="201"/>
      <c r="DU58" s="201"/>
      <c r="DV58" s="201"/>
      <c r="DW58" s="201"/>
      <c r="DX58" s="201"/>
      <c r="DY58" s="201"/>
      <c r="DZ58" s="308"/>
      <c r="EA58" s="255"/>
      <c r="EB58" s="255"/>
      <c r="EC58" s="255"/>
      <c r="ED58" s="255"/>
      <c r="EE58" s="255"/>
      <c r="EF58" s="255"/>
      <c r="EG58" s="255"/>
      <c r="EH58" s="256"/>
      <c r="EI58" s="308">
        <v>1.4482534134880001</v>
      </c>
      <c r="EJ58" s="309"/>
      <c r="EK58" s="309"/>
      <c r="EL58" s="309"/>
      <c r="EM58" s="309"/>
      <c r="EN58" s="309"/>
      <c r="EO58" s="309"/>
      <c r="EP58" s="309"/>
      <c r="EQ58" s="310"/>
      <c r="ER58" s="308"/>
      <c r="ES58" s="309"/>
      <c r="ET58" s="309"/>
      <c r="EU58" s="309"/>
      <c r="EV58" s="309"/>
      <c r="EW58" s="309"/>
      <c r="EX58" s="309"/>
      <c r="EY58" s="309"/>
      <c r="EZ58" s="310"/>
      <c r="FA58" s="308">
        <v>1.4482534134880001</v>
      </c>
      <c r="FB58" s="309"/>
      <c r="FC58" s="309"/>
      <c r="FD58" s="309"/>
      <c r="FE58" s="309"/>
      <c r="FF58" s="309"/>
      <c r="FG58" s="309"/>
      <c r="FH58" s="309"/>
      <c r="FI58" s="309"/>
      <c r="FJ58" s="310"/>
    </row>
    <row r="59" spans="1:166" s="117" customFormat="1" ht="27.75" customHeight="1" x14ac:dyDescent="0.2">
      <c r="A59" s="305" t="s">
        <v>162</v>
      </c>
      <c r="B59" s="306"/>
      <c r="C59" s="307"/>
      <c r="D59" s="241" t="s">
        <v>602</v>
      </c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0" t="s">
        <v>78</v>
      </c>
      <c r="Y59" s="240"/>
      <c r="Z59" s="240"/>
      <c r="AA59" s="240"/>
      <c r="AB59" s="240"/>
      <c r="AC59" s="240"/>
      <c r="AD59" s="242" t="s">
        <v>642</v>
      </c>
      <c r="AE59" s="242"/>
      <c r="AF59" s="242"/>
      <c r="AG59" s="242"/>
      <c r="AH59" s="242"/>
      <c r="AI59" s="242"/>
      <c r="AJ59" s="242"/>
      <c r="AK59" s="242"/>
      <c r="AL59" s="242"/>
      <c r="AM59" s="242"/>
      <c r="AN59" s="305" t="s">
        <v>89</v>
      </c>
      <c r="AO59" s="306"/>
      <c r="AP59" s="306"/>
      <c r="AQ59" s="306"/>
      <c r="AR59" s="307"/>
      <c r="AS59" s="305" t="s">
        <v>89</v>
      </c>
      <c r="AT59" s="306"/>
      <c r="AU59" s="306"/>
      <c r="AV59" s="306"/>
      <c r="AW59" s="307"/>
      <c r="AX59" s="201">
        <v>0.49223182847999997</v>
      </c>
      <c r="AY59" s="201"/>
      <c r="AZ59" s="201"/>
      <c r="BA59" s="201"/>
      <c r="BB59" s="201"/>
      <c r="BC59" s="201"/>
      <c r="BD59" s="201">
        <v>0.49223182847999997</v>
      </c>
      <c r="BE59" s="201"/>
      <c r="BF59" s="201"/>
      <c r="BG59" s="201"/>
      <c r="BH59" s="201"/>
      <c r="BI59" s="201"/>
      <c r="BJ59" s="201">
        <v>0.49223182847999997</v>
      </c>
      <c r="BK59" s="201"/>
      <c r="BL59" s="201"/>
      <c r="BM59" s="201"/>
      <c r="BN59" s="201"/>
      <c r="BO59" s="201"/>
      <c r="BP59" s="159"/>
      <c r="BQ59" s="160"/>
      <c r="BR59" s="160"/>
      <c r="BS59" s="160"/>
      <c r="BT59" s="160"/>
      <c r="BU59" s="160"/>
      <c r="BV59" s="161"/>
      <c r="BW59" s="254"/>
      <c r="BX59" s="255"/>
      <c r="BY59" s="255"/>
      <c r="BZ59" s="255"/>
      <c r="CA59" s="255"/>
      <c r="CB59" s="255"/>
      <c r="CC59" s="256"/>
      <c r="CD59" s="254"/>
      <c r="CE59" s="255"/>
      <c r="CF59" s="255"/>
      <c r="CG59" s="255"/>
      <c r="CH59" s="255"/>
      <c r="CI59" s="255"/>
      <c r="CJ59" s="256"/>
      <c r="CK59" s="254" t="s">
        <v>642</v>
      </c>
      <c r="CL59" s="255"/>
      <c r="CM59" s="255"/>
      <c r="CN59" s="255"/>
      <c r="CO59" s="255"/>
      <c r="CP59" s="255"/>
      <c r="CQ59" s="256"/>
      <c r="CR59" s="254"/>
      <c r="CS59" s="255"/>
      <c r="CT59" s="255"/>
      <c r="CU59" s="255"/>
      <c r="CV59" s="255"/>
      <c r="CW59" s="255"/>
      <c r="CX59" s="256"/>
      <c r="CY59" s="254" t="s">
        <v>642</v>
      </c>
      <c r="CZ59" s="255"/>
      <c r="DA59" s="255"/>
      <c r="DB59" s="255"/>
      <c r="DC59" s="255"/>
      <c r="DD59" s="255"/>
      <c r="DE59" s="255"/>
      <c r="DF59" s="255"/>
      <c r="DG59" s="256"/>
      <c r="DH59" s="254"/>
      <c r="DI59" s="255"/>
      <c r="DJ59" s="255"/>
      <c r="DK59" s="255"/>
      <c r="DL59" s="255"/>
      <c r="DM59" s="255"/>
      <c r="DN59" s="255"/>
      <c r="DO59" s="255"/>
      <c r="DP59" s="256"/>
      <c r="DQ59" s="201"/>
      <c r="DR59" s="201"/>
      <c r="DS59" s="201"/>
      <c r="DT59" s="201"/>
      <c r="DU59" s="201"/>
      <c r="DV59" s="201"/>
      <c r="DW59" s="201"/>
      <c r="DX59" s="201"/>
      <c r="DY59" s="201"/>
      <c r="DZ59" s="308"/>
      <c r="EA59" s="255"/>
      <c r="EB59" s="255"/>
      <c r="EC59" s="255"/>
      <c r="ED59" s="255"/>
      <c r="EE59" s="255"/>
      <c r="EF59" s="255"/>
      <c r="EG59" s="255"/>
      <c r="EH59" s="256"/>
      <c r="EI59" s="308">
        <v>0.49223182847999997</v>
      </c>
      <c r="EJ59" s="309"/>
      <c r="EK59" s="309"/>
      <c r="EL59" s="309"/>
      <c r="EM59" s="309"/>
      <c r="EN59" s="309"/>
      <c r="EO59" s="309"/>
      <c r="EP59" s="309"/>
      <c r="EQ59" s="310"/>
      <c r="ER59" s="308"/>
      <c r="ES59" s="309"/>
      <c r="ET59" s="309"/>
      <c r="EU59" s="309"/>
      <c r="EV59" s="309"/>
      <c r="EW59" s="309"/>
      <c r="EX59" s="309"/>
      <c r="EY59" s="309"/>
      <c r="EZ59" s="310"/>
      <c r="FA59" s="308">
        <v>0.49223182847999997</v>
      </c>
      <c r="FB59" s="309"/>
      <c r="FC59" s="309"/>
      <c r="FD59" s="309"/>
      <c r="FE59" s="309"/>
      <c r="FF59" s="309"/>
      <c r="FG59" s="309"/>
      <c r="FH59" s="309"/>
      <c r="FI59" s="309"/>
      <c r="FJ59" s="310"/>
    </row>
    <row r="60" spans="1:166" s="117" customFormat="1" ht="27.75" customHeight="1" x14ac:dyDescent="0.2">
      <c r="A60" s="305" t="s">
        <v>584</v>
      </c>
      <c r="B60" s="306"/>
      <c r="C60" s="307"/>
      <c r="D60" s="241" t="s">
        <v>603</v>
      </c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0" t="s">
        <v>78</v>
      </c>
      <c r="Y60" s="240"/>
      <c r="Z60" s="240"/>
      <c r="AA60" s="240"/>
      <c r="AB60" s="240"/>
      <c r="AC60" s="240"/>
      <c r="AD60" s="242" t="s">
        <v>629</v>
      </c>
      <c r="AE60" s="242"/>
      <c r="AF60" s="242"/>
      <c r="AG60" s="242"/>
      <c r="AH60" s="242"/>
      <c r="AI60" s="242"/>
      <c r="AJ60" s="242"/>
      <c r="AK60" s="242"/>
      <c r="AL60" s="242"/>
      <c r="AM60" s="242"/>
      <c r="AN60" s="305" t="s">
        <v>89</v>
      </c>
      <c r="AO60" s="306"/>
      <c r="AP60" s="306"/>
      <c r="AQ60" s="306"/>
      <c r="AR60" s="307"/>
      <c r="AS60" s="305" t="s">
        <v>89</v>
      </c>
      <c r="AT60" s="306"/>
      <c r="AU60" s="306"/>
      <c r="AV60" s="306"/>
      <c r="AW60" s="307"/>
      <c r="AX60" s="201">
        <v>0.36904891755200003</v>
      </c>
      <c r="AY60" s="201"/>
      <c r="AZ60" s="201"/>
      <c r="BA60" s="201"/>
      <c r="BB60" s="201"/>
      <c r="BC60" s="201"/>
      <c r="BD60" s="201">
        <v>0.36904891755200003</v>
      </c>
      <c r="BE60" s="201"/>
      <c r="BF60" s="201"/>
      <c r="BG60" s="201"/>
      <c r="BH60" s="201"/>
      <c r="BI60" s="201"/>
      <c r="BJ60" s="201">
        <v>0.36904891755200003</v>
      </c>
      <c r="BK60" s="201"/>
      <c r="BL60" s="201"/>
      <c r="BM60" s="201"/>
      <c r="BN60" s="201"/>
      <c r="BO60" s="201"/>
      <c r="BP60" s="159"/>
      <c r="BQ60" s="160"/>
      <c r="BR60" s="160"/>
      <c r="BS60" s="160"/>
      <c r="BT60" s="160"/>
      <c r="BU60" s="160"/>
      <c r="BV60" s="161"/>
      <c r="BW60" s="254"/>
      <c r="BX60" s="255"/>
      <c r="BY60" s="255"/>
      <c r="BZ60" s="255"/>
      <c r="CA60" s="255"/>
      <c r="CB60" s="255"/>
      <c r="CC60" s="256"/>
      <c r="CD60" s="254"/>
      <c r="CE60" s="255"/>
      <c r="CF60" s="255"/>
      <c r="CG60" s="255"/>
      <c r="CH60" s="255"/>
      <c r="CI60" s="255"/>
      <c r="CJ60" s="256"/>
      <c r="CK60" s="254" t="s">
        <v>629</v>
      </c>
      <c r="CL60" s="255"/>
      <c r="CM60" s="255"/>
      <c r="CN60" s="255"/>
      <c r="CO60" s="255"/>
      <c r="CP60" s="255"/>
      <c r="CQ60" s="256"/>
      <c r="CR60" s="254"/>
      <c r="CS60" s="255"/>
      <c r="CT60" s="255"/>
      <c r="CU60" s="255"/>
      <c r="CV60" s="255"/>
      <c r="CW60" s="255"/>
      <c r="CX60" s="256"/>
      <c r="CY60" s="254" t="s">
        <v>629</v>
      </c>
      <c r="CZ60" s="255"/>
      <c r="DA60" s="255"/>
      <c r="DB60" s="255"/>
      <c r="DC60" s="255"/>
      <c r="DD60" s="255"/>
      <c r="DE60" s="255"/>
      <c r="DF60" s="255"/>
      <c r="DG60" s="256"/>
      <c r="DH60" s="254"/>
      <c r="DI60" s="255"/>
      <c r="DJ60" s="255"/>
      <c r="DK60" s="255"/>
      <c r="DL60" s="255"/>
      <c r="DM60" s="255"/>
      <c r="DN60" s="255"/>
      <c r="DO60" s="255"/>
      <c r="DP60" s="256"/>
      <c r="DQ60" s="201"/>
      <c r="DR60" s="201"/>
      <c r="DS60" s="201"/>
      <c r="DT60" s="201"/>
      <c r="DU60" s="201"/>
      <c r="DV60" s="201"/>
      <c r="DW60" s="201"/>
      <c r="DX60" s="201"/>
      <c r="DY60" s="201"/>
      <c r="DZ60" s="308"/>
      <c r="EA60" s="255"/>
      <c r="EB60" s="255"/>
      <c r="EC60" s="255"/>
      <c r="ED60" s="255"/>
      <c r="EE60" s="255"/>
      <c r="EF60" s="255"/>
      <c r="EG60" s="255"/>
      <c r="EH60" s="256"/>
      <c r="EI60" s="308">
        <v>0.36904891755200003</v>
      </c>
      <c r="EJ60" s="309"/>
      <c r="EK60" s="309"/>
      <c r="EL60" s="309"/>
      <c r="EM60" s="309"/>
      <c r="EN60" s="309"/>
      <c r="EO60" s="309"/>
      <c r="EP60" s="309"/>
      <c r="EQ60" s="310"/>
      <c r="ER60" s="308"/>
      <c r="ES60" s="309"/>
      <c r="ET60" s="309"/>
      <c r="EU60" s="309"/>
      <c r="EV60" s="309"/>
      <c r="EW60" s="309"/>
      <c r="EX60" s="309"/>
      <c r="EY60" s="309"/>
      <c r="EZ60" s="310"/>
      <c r="FA60" s="308">
        <v>0.36904891755200003</v>
      </c>
      <c r="FB60" s="309"/>
      <c r="FC60" s="309"/>
      <c r="FD60" s="309"/>
      <c r="FE60" s="309"/>
      <c r="FF60" s="309"/>
      <c r="FG60" s="309"/>
      <c r="FH60" s="309"/>
      <c r="FI60" s="309"/>
      <c r="FJ60" s="310"/>
    </row>
    <row r="61" spans="1:166" s="117" customFormat="1" ht="27.75" customHeight="1" x14ac:dyDescent="0.2">
      <c r="A61" s="305" t="s">
        <v>585</v>
      </c>
      <c r="B61" s="306"/>
      <c r="C61" s="307"/>
      <c r="D61" s="241" t="s">
        <v>604</v>
      </c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0" t="s">
        <v>78</v>
      </c>
      <c r="Y61" s="240"/>
      <c r="Z61" s="240"/>
      <c r="AA61" s="240"/>
      <c r="AB61" s="240"/>
      <c r="AC61" s="240"/>
      <c r="AD61" s="242" t="s">
        <v>642</v>
      </c>
      <c r="AE61" s="242"/>
      <c r="AF61" s="242"/>
      <c r="AG61" s="242"/>
      <c r="AH61" s="242"/>
      <c r="AI61" s="242"/>
      <c r="AJ61" s="242"/>
      <c r="AK61" s="242"/>
      <c r="AL61" s="242"/>
      <c r="AM61" s="242"/>
      <c r="AN61" s="305" t="s">
        <v>89</v>
      </c>
      <c r="AO61" s="306"/>
      <c r="AP61" s="306"/>
      <c r="AQ61" s="306"/>
      <c r="AR61" s="307"/>
      <c r="AS61" s="305" t="s">
        <v>89</v>
      </c>
      <c r="AT61" s="306"/>
      <c r="AU61" s="306"/>
      <c r="AV61" s="306"/>
      <c r="AW61" s="307"/>
      <c r="AX61" s="201">
        <v>0.68672350782000013</v>
      </c>
      <c r="AY61" s="201"/>
      <c r="AZ61" s="201"/>
      <c r="BA61" s="201"/>
      <c r="BB61" s="201"/>
      <c r="BC61" s="201"/>
      <c r="BD61" s="201">
        <v>0.68672350782000013</v>
      </c>
      <c r="BE61" s="201"/>
      <c r="BF61" s="201"/>
      <c r="BG61" s="201"/>
      <c r="BH61" s="201"/>
      <c r="BI61" s="201"/>
      <c r="BJ61" s="201">
        <v>0.68672350782000013</v>
      </c>
      <c r="BK61" s="201"/>
      <c r="BL61" s="201"/>
      <c r="BM61" s="201"/>
      <c r="BN61" s="201"/>
      <c r="BO61" s="201"/>
      <c r="BP61" s="159"/>
      <c r="BQ61" s="160"/>
      <c r="BR61" s="160"/>
      <c r="BS61" s="160"/>
      <c r="BT61" s="160"/>
      <c r="BU61" s="160"/>
      <c r="BV61" s="161"/>
      <c r="BW61" s="254"/>
      <c r="BX61" s="255"/>
      <c r="BY61" s="255"/>
      <c r="BZ61" s="255"/>
      <c r="CA61" s="255"/>
      <c r="CB61" s="255"/>
      <c r="CC61" s="256"/>
      <c r="CD61" s="254"/>
      <c r="CE61" s="255"/>
      <c r="CF61" s="255"/>
      <c r="CG61" s="255"/>
      <c r="CH61" s="255"/>
      <c r="CI61" s="255"/>
      <c r="CJ61" s="256"/>
      <c r="CK61" s="254" t="s">
        <v>642</v>
      </c>
      <c r="CL61" s="255"/>
      <c r="CM61" s="255"/>
      <c r="CN61" s="255"/>
      <c r="CO61" s="255"/>
      <c r="CP61" s="255"/>
      <c r="CQ61" s="256"/>
      <c r="CR61" s="254"/>
      <c r="CS61" s="255"/>
      <c r="CT61" s="255"/>
      <c r="CU61" s="255"/>
      <c r="CV61" s="255"/>
      <c r="CW61" s="255"/>
      <c r="CX61" s="256"/>
      <c r="CY61" s="254" t="s">
        <v>642</v>
      </c>
      <c r="CZ61" s="255"/>
      <c r="DA61" s="255"/>
      <c r="DB61" s="255"/>
      <c r="DC61" s="255"/>
      <c r="DD61" s="255"/>
      <c r="DE61" s="255"/>
      <c r="DF61" s="255"/>
      <c r="DG61" s="256"/>
      <c r="DH61" s="254"/>
      <c r="DI61" s="255"/>
      <c r="DJ61" s="255"/>
      <c r="DK61" s="255"/>
      <c r="DL61" s="255"/>
      <c r="DM61" s="255"/>
      <c r="DN61" s="255"/>
      <c r="DO61" s="255"/>
      <c r="DP61" s="256"/>
      <c r="DQ61" s="201"/>
      <c r="DR61" s="201"/>
      <c r="DS61" s="201"/>
      <c r="DT61" s="201"/>
      <c r="DU61" s="201"/>
      <c r="DV61" s="201"/>
      <c r="DW61" s="201"/>
      <c r="DX61" s="201"/>
      <c r="DY61" s="201"/>
      <c r="DZ61" s="308"/>
      <c r="EA61" s="255"/>
      <c r="EB61" s="255"/>
      <c r="EC61" s="255"/>
      <c r="ED61" s="255"/>
      <c r="EE61" s="255"/>
      <c r="EF61" s="255"/>
      <c r="EG61" s="255"/>
      <c r="EH61" s="256"/>
      <c r="EI61" s="308">
        <v>0.68672350782000013</v>
      </c>
      <c r="EJ61" s="309"/>
      <c r="EK61" s="309"/>
      <c r="EL61" s="309"/>
      <c r="EM61" s="309"/>
      <c r="EN61" s="309"/>
      <c r="EO61" s="309"/>
      <c r="EP61" s="309"/>
      <c r="EQ61" s="310"/>
      <c r="ER61" s="308"/>
      <c r="ES61" s="309"/>
      <c r="ET61" s="309"/>
      <c r="EU61" s="309"/>
      <c r="EV61" s="309"/>
      <c r="EW61" s="309"/>
      <c r="EX61" s="309"/>
      <c r="EY61" s="309"/>
      <c r="EZ61" s="310"/>
      <c r="FA61" s="308">
        <v>0.68672350782000013</v>
      </c>
      <c r="FB61" s="309"/>
      <c r="FC61" s="309"/>
      <c r="FD61" s="309"/>
      <c r="FE61" s="309"/>
      <c r="FF61" s="309"/>
      <c r="FG61" s="309"/>
      <c r="FH61" s="309"/>
      <c r="FI61" s="309"/>
      <c r="FJ61" s="310"/>
    </row>
    <row r="62" spans="1:166" s="117" customFormat="1" ht="27.75" customHeight="1" x14ac:dyDescent="0.2">
      <c r="A62" s="305" t="s">
        <v>586</v>
      </c>
      <c r="B62" s="306"/>
      <c r="C62" s="307"/>
      <c r="D62" s="241" t="s">
        <v>568</v>
      </c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0" t="s">
        <v>78</v>
      </c>
      <c r="Y62" s="240"/>
      <c r="Z62" s="240"/>
      <c r="AA62" s="240"/>
      <c r="AB62" s="240"/>
      <c r="AC62" s="240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305" t="s">
        <v>89</v>
      </c>
      <c r="AO62" s="306"/>
      <c r="AP62" s="306"/>
      <c r="AQ62" s="306"/>
      <c r="AR62" s="307"/>
      <c r="AS62" s="305" t="s">
        <v>89</v>
      </c>
      <c r="AT62" s="306"/>
      <c r="AU62" s="306"/>
      <c r="AV62" s="306"/>
      <c r="AW62" s="307"/>
      <c r="AX62" s="201">
        <v>4.9964881830306798</v>
      </c>
      <c r="AY62" s="201"/>
      <c r="AZ62" s="201"/>
      <c r="BA62" s="201"/>
      <c r="BB62" s="201"/>
      <c r="BC62" s="201"/>
      <c r="BD62" s="201">
        <v>4.9964881830306798</v>
      </c>
      <c r="BE62" s="201"/>
      <c r="BF62" s="201"/>
      <c r="BG62" s="201"/>
      <c r="BH62" s="201"/>
      <c r="BI62" s="201"/>
      <c r="BJ62" s="201">
        <v>4.9964881830306798</v>
      </c>
      <c r="BK62" s="201"/>
      <c r="BL62" s="201"/>
      <c r="BM62" s="201"/>
      <c r="BN62" s="201"/>
      <c r="BO62" s="201"/>
      <c r="BP62" s="159"/>
      <c r="BQ62" s="160"/>
      <c r="BR62" s="160"/>
      <c r="BS62" s="160"/>
      <c r="BT62" s="160"/>
      <c r="BU62" s="160"/>
      <c r="BV62" s="161"/>
      <c r="BW62" s="254"/>
      <c r="BX62" s="255"/>
      <c r="BY62" s="255"/>
      <c r="BZ62" s="255"/>
      <c r="CA62" s="255"/>
      <c r="CB62" s="255"/>
      <c r="CC62" s="256"/>
      <c r="CD62" s="254"/>
      <c r="CE62" s="255"/>
      <c r="CF62" s="255"/>
      <c r="CG62" s="255"/>
      <c r="CH62" s="255"/>
      <c r="CI62" s="255"/>
      <c r="CJ62" s="256"/>
      <c r="CK62" s="254" t="s">
        <v>671</v>
      </c>
      <c r="CL62" s="255"/>
      <c r="CM62" s="255"/>
      <c r="CN62" s="255"/>
      <c r="CO62" s="255"/>
      <c r="CP62" s="255"/>
      <c r="CQ62" s="256"/>
      <c r="CR62" s="254"/>
      <c r="CS62" s="255"/>
      <c r="CT62" s="255"/>
      <c r="CU62" s="255"/>
      <c r="CV62" s="255"/>
      <c r="CW62" s="255"/>
      <c r="CX62" s="256"/>
      <c r="CY62" s="254" t="s">
        <v>671</v>
      </c>
      <c r="CZ62" s="255"/>
      <c r="DA62" s="255"/>
      <c r="DB62" s="255"/>
      <c r="DC62" s="255"/>
      <c r="DD62" s="255"/>
      <c r="DE62" s="255"/>
      <c r="DF62" s="255"/>
      <c r="DG62" s="256"/>
      <c r="DH62" s="254"/>
      <c r="DI62" s="255"/>
      <c r="DJ62" s="255"/>
      <c r="DK62" s="255"/>
      <c r="DL62" s="255"/>
      <c r="DM62" s="255"/>
      <c r="DN62" s="255"/>
      <c r="DO62" s="255"/>
      <c r="DP62" s="256"/>
      <c r="DQ62" s="201"/>
      <c r="DR62" s="201"/>
      <c r="DS62" s="201"/>
      <c r="DT62" s="201"/>
      <c r="DU62" s="201"/>
      <c r="DV62" s="201"/>
      <c r="DW62" s="201"/>
      <c r="DX62" s="201"/>
      <c r="DY62" s="201"/>
      <c r="DZ62" s="308"/>
      <c r="EA62" s="255"/>
      <c r="EB62" s="255"/>
      <c r="EC62" s="255"/>
      <c r="ED62" s="255"/>
      <c r="EE62" s="255"/>
      <c r="EF62" s="255"/>
      <c r="EG62" s="255"/>
      <c r="EH62" s="256"/>
      <c r="EI62" s="308">
        <v>4.9964881830306798</v>
      </c>
      <c r="EJ62" s="309"/>
      <c r="EK62" s="309"/>
      <c r="EL62" s="309"/>
      <c r="EM62" s="309"/>
      <c r="EN62" s="309"/>
      <c r="EO62" s="309"/>
      <c r="EP62" s="309"/>
      <c r="EQ62" s="310"/>
      <c r="ER62" s="308"/>
      <c r="ES62" s="309"/>
      <c r="ET62" s="309"/>
      <c r="EU62" s="309"/>
      <c r="EV62" s="309"/>
      <c r="EW62" s="309"/>
      <c r="EX62" s="309"/>
      <c r="EY62" s="309"/>
      <c r="EZ62" s="310"/>
      <c r="FA62" s="308">
        <v>4.9964881830306798</v>
      </c>
      <c r="FB62" s="309"/>
      <c r="FC62" s="309"/>
      <c r="FD62" s="309"/>
      <c r="FE62" s="309"/>
      <c r="FF62" s="309"/>
      <c r="FG62" s="309"/>
      <c r="FH62" s="309"/>
      <c r="FI62" s="309"/>
      <c r="FJ62" s="310"/>
    </row>
    <row r="63" spans="1:166" s="15" customFormat="1" ht="27.75" customHeight="1" x14ac:dyDescent="0.2">
      <c r="A63" s="151" t="s">
        <v>587</v>
      </c>
      <c r="B63" s="152"/>
      <c r="C63" s="153"/>
      <c r="D63" s="164" t="s">
        <v>605</v>
      </c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2" t="s">
        <v>78</v>
      </c>
      <c r="Y63" s="162"/>
      <c r="Z63" s="162"/>
      <c r="AA63" s="162"/>
      <c r="AB63" s="162"/>
      <c r="AC63" s="162"/>
      <c r="AD63" s="168" t="s">
        <v>627</v>
      </c>
      <c r="AE63" s="168"/>
      <c r="AF63" s="168"/>
      <c r="AG63" s="168"/>
      <c r="AH63" s="168"/>
      <c r="AI63" s="168"/>
      <c r="AJ63" s="168"/>
      <c r="AK63" s="168"/>
      <c r="AL63" s="168"/>
      <c r="AM63" s="168"/>
      <c r="AN63" s="151" t="s">
        <v>88</v>
      </c>
      <c r="AO63" s="152"/>
      <c r="AP63" s="152"/>
      <c r="AQ63" s="152"/>
      <c r="AR63" s="153"/>
      <c r="AS63" s="151" t="s">
        <v>88</v>
      </c>
      <c r="AT63" s="152"/>
      <c r="AU63" s="152"/>
      <c r="AV63" s="152"/>
      <c r="AW63" s="153"/>
      <c r="AX63" s="201">
        <v>1.0089999999999999</v>
      </c>
      <c r="AY63" s="201"/>
      <c r="AZ63" s="201"/>
      <c r="BA63" s="201"/>
      <c r="BB63" s="201"/>
      <c r="BC63" s="201"/>
      <c r="BD63" s="201">
        <v>1.0089999999999999</v>
      </c>
      <c r="BE63" s="201"/>
      <c r="BF63" s="201"/>
      <c r="BG63" s="201"/>
      <c r="BH63" s="201"/>
      <c r="BI63" s="201"/>
      <c r="BJ63" s="201">
        <v>1.0089999999999999</v>
      </c>
      <c r="BK63" s="201"/>
      <c r="BL63" s="201"/>
      <c r="BM63" s="201"/>
      <c r="BN63" s="201"/>
      <c r="BO63" s="201"/>
      <c r="BP63" s="277"/>
      <c r="BQ63" s="278"/>
      <c r="BR63" s="278"/>
      <c r="BS63" s="278"/>
      <c r="BT63" s="278"/>
      <c r="BU63" s="278"/>
      <c r="BV63" s="279"/>
      <c r="BW63" s="145"/>
      <c r="BX63" s="146"/>
      <c r="BY63" s="146"/>
      <c r="BZ63" s="146"/>
      <c r="CA63" s="146"/>
      <c r="CB63" s="146"/>
      <c r="CC63" s="147"/>
      <c r="CD63" s="145"/>
      <c r="CE63" s="146"/>
      <c r="CF63" s="146"/>
      <c r="CG63" s="146"/>
      <c r="CH63" s="146"/>
      <c r="CI63" s="146"/>
      <c r="CJ63" s="147"/>
      <c r="CK63" s="145"/>
      <c r="CL63" s="146"/>
      <c r="CM63" s="146"/>
      <c r="CN63" s="146"/>
      <c r="CO63" s="146"/>
      <c r="CP63" s="146"/>
      <c r="CQ63" s="147"/>
      <c r="CR63" s="145" t="s">
        <v>627</v>
      </c>
      <c r="CS63" s="146"/>
      <c r="CT63" s="146"/>
      <c r="CU63" s="146"/>
      <c r="CV63" s="146"/>
      <c r="CW63" s="146"/>
      <c r="CX63" s="147"/>
      <c r="CY63" s="145" t="s">
        <v>627</v>
      </c>
      <c r="CZ63" s="146"/>
      <c r="DA63" s="146"/>
      <c r="DB63" s="146"/>
      <c r="DC63" s="146"/>
      <c r="DD63" s="146"/>
      <c r="DE63" s="146"/>
      <c r="DF63" s="146"/>
      <c r="DG63" s="147"/>
      <c r="DH63" s="145"/>
      <c r="DI63" s="146"/>
      <c r="DJ63" s="146"/>
      <c r="DK63" s="146"/>
      <c r="DL63" s="146"/>
      <c r="DM63" s="146"/>
      <c r="DN63" s="146"/>
      <c r="DO63" s="146"/>
      <c r="DP63" s="147"/>
      <c r="DQ63" s="201"/>
      <c r="DR63" s="201"/>
      <c r="DS63" s="201"/>
      <c r="DT63" s="201"/>
      <c r="DU63" s="201"/>
      <c r="DV63" s="201"/>
      <c r="DW63" s="201"/>
      <c r="DX63" s="201"/>
      <c r="DY63" s="201"/>
      <c r="DZ63" s="145"/>
      <c r="EA63" s="146"/>
      <c r="EB63" s="146"/>
      <c r="EC63" s="146"/>
      <c r="ED63" s="146"/>
      <c r="EE63" s="146"/>
      <c r="EF63" s="146"/>
      <c r="EG63" s="146"/>
      <c r="EH63" s="147"/>
      <c r="EI63" s="142"/>
      <c r="EJ63" s="143"/>
      <c r="EK63" s="143"/>
      <c r="EL63" s="143"/>
      <c r="EM63" s="143"/>
      <c r="EN63" s="143"/>
      <c r="EO63" s="143"/>
      <c r="EP63" s="143"/>
      <c r="EQ63" s="144"/>
      <c r="ER63" s="142">
        <v>1.0089999999999999</v>
      </c>
      <c r="ES63" s="143"/>
      <c r="ET63" s="143"/>
      <c r="EU63" s="143"/>
      <c r="EV63" s="143"/>
      <c r="EW63" s="143"/>
      <c r="EX63" s="143"/>
      <c r="EY63" s="143"/>
      <c r="EZ63" s="144"/>
      <c r="FA63" s="142">
        <v>1.0089999999999999</v>
      </c>
      <c r="FB63" s="143"/>
      <c r="FC63" s="143"/>
      <c r="FD63" s="143"/>
      <c r="FE63" s="143"/>
      <c r="FF63" s="143"/>
      <c r="FG63" s="143"/>
      <c r="FH63" s="143"/>
      <c r="FI63" s="143"/>
      <c r="FJ63" s="144"/>
    </row>
    <row r="64" spans="1:166" s="15" customFormat="1" ht="27.75" customHeight="1" x14ac:dyDescent="0.2">
      <c r="A64" s="151" t="s">
        <v>588</v>
      </c>
      <c r="B64" s="152"/>
      <c r="C64" s="153"/>
      <c r="D64" s="164" t="s">
        <v>606</v>
      </c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2" t="s">
        <v>78</v>
      </c>
      <c r="Y64" s="162"/>
      <c r="Z64" s="162"/>
      <c r="AA64" s="162"/>
      <c r="AB64" s="162"/>
      <c r="AC64" s="162"/>
      <c r="AD64" s="168" t="s">
        <v>629</v>
      </c>
      <c r="AE64" s="168"/>
      <c r="AF64" s="168"/>
      <c r="AG64" s="168"/>
      <c r="AH64" s="168"/>
      <c r="AI64" s="168"/>
      <c r="AJ64" s="168"/>
      <c r="AK64" s="168"/>
      <c r="AL64" s="168"/>
      <c r="AM64" s="168"/>
      <c r="AN64" s="151" t="s">
        <v>88</v>
      </c>
      <c r="AO64" s="152"/>
      <c r="AP64" s="152"/>
      <c r="AQ64" s="152"/>
      <c r="AR64" s="153"/>
      <c r="AS64" s="151" t="s">
        <v>88</v>
      </c>
      <c r="AT64" s="152"/>
      <c r="AU64" s="152"/>
      <c r="AV64" s="152"/>
      <c r="AW64" s="153"/>
      <c r="AX64" s="201">
        <v>1.306</v>
      </c>
      <c r="AY64" s="201"/>
      <c r="AZ64" s="201"/>
      <c r="BA64" s="201"/>
      <c r="BB64" s="201"/>
      <c r="BC64" s="201"/>
      <c r="BD64" s="201">
        <v>1.306</v>
      </c>
      <c r="BE64" s="201"/>
      <c r="BF64" s="201"/>
      <c r="BG64" s="201"/>
      <c r="BH64" s="201"/>
      <c r="BI64" s="201"/>
      <c r="BJ64" s="201">
        <v>1.306</v>
      </c>
      <c r="BK64" s="201"/>
      <c r="BL64" s="201"/>
      <c r="BM64" s="201"/>
      <c r="BN64" s="201"/>
      <c r="BO64" s="201"/>
      <c r="BP64" s="277"/>
      <c r="BQ64" s="278"/>
      <c r="BR64" s="278"/>
      <c r="BS64" s="278"/>
      <c r="BT64" s="278"/>
      <c r="BU64" s="278"/>
      <c r="BV64" s="279"/>
      <c r="BW64" s="145"/>
      <c r="BX64" s="146"/>
      <c r="BY64" s="146"/>
      <c r="BZ64" s="146"/>
      <c r="CA64" s="146"/>
      <c r="CB64" s="146"/>
      <c r="CC64" s="147"/>
      <c r="CD64" s="145"/>
      <c r="CE64" s="146"/>
      <c r="CF64" s="146"/>
      <c r="CG64" s="146"/>
      <c r="CH64" s="146"/>
      <c r="CI64" s="146"/>
      <c r="CJ64" s="147"/>
      <c r="CK64" s="145"/>
      <c r="CL64" s="146"/>
      <c r="CM64" s="146"/>
      <c r="CN64" s="146"/>
      <c r="CO64" s="146"/>
      <c r="CP64" s="146"/>
      <c r="CQ64" s="147"/>
      <c r="CR64" s="145" t="s">
        <v>629</v>
      </c>
      <c r="CS64" s="146"/>
      <c r="CT64" s="146"/>
      <c r="CU64" s="146"/>
      <c r="CV64" s="146"/>
      <c r="CW64" s="146"/>
      <c r="CX64" s="147"/>
      <c r="CY64" s="145" t="s">
        <v>629</v>
      </c>
      <c r="CZ64" s="146"/>
      <c r="DA64" s="146"/>
      <c r="DB64" s="146"/>
      <c r="DC64" s="146"/>
      <c r="DD64" s="146"/>
      <c r="DE64" s="146"/>
      <c r="DF64" s="146"/>
      <c r="DG64" s="147"/>
      <c r="DH64" s="145"/>
      <c r="DI64" s="146"/>
      <c r="DJ64" s="146"/>
      <c r="DK64" s="146"/>
      <c r="DL64" s="146"/>
      <c r="DM64" s="146"/>
      <c r="DN64" s="146"/>
      <c r="DO64" s="146"/>
      <c r="DP64" s="147"/>
      <c r="DQ64" s="201"/>
      <c r="DR64" s="201"/>
      <c r="DS64" s="201"/>
      <c r="DT64" s="201"/>
      <c r="DU64" s="201"/>
      <c r="DV64" s="201"/>
      <c r="DW64" s="201"/>
      <c r="DX64" s="201"/>
      <c r="DY64" s="201"/>
      <c r="DZ64" s="145"/>
      <c r="EA64" s="146"/>
      <c r="EB64" s="146"/>
      <c r="EC64" s="146"/>
      <c r="ED64" s="146"/>
      <c r="EE64" s="146"/>
      <c r="EF64" s="146"/>
      <c r="EG64" s="146"/>
      <c r="EH64" s="147"/>
      <c r="EI64" s="142"/>
      <c r="EJ64" s="143"/>
      <c r="EK64" s="143"/>
      <c r="EL64" s="143"/>
      <c r="EM64" s="143"/>
      <c r="EN64" s="143"/>
      <c r="EO64" s="143"/>
      <c r="EP64" s="143"/>
      <c r="EQ64" s="144"/>
      <c r="ER64" s="142">
        <v>1.306</v>
      </c>
      <c r="ES64" s="143"/>
      <c r="ET64" s="143"/>
      <c r="EU64" s="143"/>
      <c r="EV64" s="143"/>
      <c r="EW64" s="143"/>
      <c r="EX64" s="143"/>
      <c r="EY64" s="143"/>
      <c r="EZ64" s="144"/>
      <c r="FA64" s="142">
        <v>1.306</v>
      </c>
      <c r="FB64" s="143"/>
      <c r="FC64" s="143"/>
      <c r="FD64" s="143"/>
      <c r="FE64" s="143"/>
      <c r="FF64" s="143"/>
      <c r="FG64" s="143"/>
      <c r="FH64" s="143"/>
      <c r="FI64" s="143"/>
      <c r="FJ64" s="144"/>
    </row>
    <row r="65" spans="1:166" s="15" customFormat="1" ht="27.75" customHeight="1" x14ac:dyDescent="0.2">
      <c r="A65" s="151"/>
      <c r="B65" s="152"/>
      <c r="C65" s="153"/>
      <c r="D65" s="156" t="s">
        <v>760</v>
      </c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8"/>
      <c r="X65" s="151" t="s">
        <v>78</v>
      </c>
      <c r="Y65" s="152"/>
      <c r="Z65" s="152"/>
      <c r="AA65" s="152"/>
      <c r="AB65" s="152"/>
      <c r="AC65" s="153"/>
      <c r="AD65" s="145" t="s">
        <v>759</v>
      </c>
      <c r="AE65" s="146"/>
      <c r="AF65" s="146"/>
      <c r="AG65" s="146"/>
      <c r="AH65" s="146"/>
      <c r="AI65" s="146"/>
      <c r="AJ65" s="146"/>
      <c r="AK65" s="146"/>
      <c r="AL65" s="146"/>
      <c r="AM65" s="147"/>
      <c r="AN65" s="151" t="s">
        <v>88</v>
      </c>
      <c r="AO65" s="152"/>
      <c r="AP65" s="152"/>
      <c r="AQ65" s="152"/>
      <c r="AR65" s="153"/>
      <c r="AS65" s="151" t="s">
        <v>88</v>
      </c>
      <c r="AT65" s="152"/>
      <c r="AU65" s="152"/>
      <c r="AV65" s="152"/>
      <c r="AW65" s="153"/>
      <c r="AX65" s="159">
        <v>2.7290000000000001</v>
      </c>
      <c r="AY65" s="160"/>
      <c r="AZ65" s="160"/>
      <c r="BA65" s="160"/>
      <c r="BB65" s="160"/>
      <c r="BC65" s="161"/>
      <c r="BD65" s="159">
        <v>2.7290000000000001</v>
      </c>
      <c r="BE65" s="160"/>
      <c r="BF65" s="160"/>
      <c r="BG65" s="160"/>
      <c r="BH65" s="160"/>
      <c r="BI65" s="161"/>
      <c r="BJ65" s="159">
        <v>2.7290000000000001</v>
      </c>
      <c r="BK65" s="160"/>
      <c r="BL65" s="160"/>
      <c r="BM65" s="160"/>
      <c r="BN65" s="160"/>
      <c r="BO65" s="161"/>
      <c r="BP65" s="125"/>
      <c r="BQ65" s="126"/>
      <c r="BR65" s="126"/>
      <c r="BS65" s="126"/>
      <c r="BT65" s="126"/>
      <c r="BU65" s="126"/>
      <c r="BV65" s="127"/>
      <c r="BW65" s="122"/>
      <c r="BX65" s="123"/>
      <c r="BY65" s="123"/>
      <c r="BZ65" s="123"/>
      <c r="CA65" s="123"/>
      <c r="CB65" s="123"/>
      <c r="CC65" s="124"/>
      <c r="CD65" s="122"/>
      <c r="CE65" s="123"/>
      <c r="CF65" s="123"/>
      <c r="CG65" s="123"/>
      <c r="CH65" s="123"/>
      <c r="CI65" s="123"/>
      <c r="CJ65" s="124"/>
      <c r="CK65" s="122"/>
      <c r="CL65" s="123"/>
      <c r="CM65" s="123"/>
      <c r="CN65" s="123"/>
      <c r="CO65" s="123"/>
      <c r="CP65" s="123"/>
      <c r="CQ65" s="124"/>
      <c r="CR65" s="145" t="s">
        <v>759</v>
      </c>
      <c r="CS65" s="146"/>
      <c r="CT65" s="146"/>
      <c r="CU65" s="146"/>
      <c r="CV65" s="146"/>
      <c r="CW65" s="146"/>
      <c r="CX65" s="147"/>
      <c r="CY65" s="145" t="s">
        <v>759</v>
      </c>
      <c r="CZ65" s="146"/>
      <c r="DA65" s="146"/>
      <c r="DB65" s="146"/>
      <c r="DC65" s="146"/>
      <c r="DD65" s="146"/>
      <c r="DE65" s="146"/>
      <c r="DF65" s="146"/>
      <c r="DG65" s="147"/>
      <c r="DH65" s="145"/>
      <c r="DI65" s="146"/>
      <c r="DJ65" s="146"/>
      <c r="DK65" s="146"/>
      <c r="DL65" s="146"/>
      <c r="DM65" s="146"/>
      <c r="DN65" s="146"/>
      <c r="DO65" s="146"/>
      <c r="DP65" s="147"/>
      <c r="DQ65" s="159"/>
      <c r="DR65" s="160"/>
      <c r="DS65" s="160"/>
      <c r="DT65" s="160"/>
      <c r="DU65" s="160"/>
      <c r="DV65" s="160"/>
      <c r="DW65" s="160"/>
      <c r="DX65" s="160"/>
      <c r="DY65" s="161"/>
      <c r="DZ65" s="145"/>
      <c r="EA65" s="146"/>
      <c r="EB65" s="146"/>
      <c r="EC65" s="146"/>
      <c r="ED65" s="146"/>
      <c r="EE65" s="146"/>
      <c r="EF65" s="146"/>
      <c r="EG65" s="146"/>
      <c r="EH65" s="147"/>
      <c r="EI65" s="142"/>
      <c r="EJ65" s="143"/>
      <c r="EK65" s="143"/>
      <c r="EL65" s="143"/>
      <c r="EM65" s="143"/>
      <c r="EN65" s="143"/>
      <c r="EO65" s="143"/>
      <c r="EP65" s="143"/>
      <c r="EQ65" s="144"/>
      <c r="ER65" s="142">
        <v>2.7290000000000001</v>
      </c>
      <c r="ES65" s="143"/>
      <c r="ET65" s="143"/>
      <c r="EU65" s="143"/>
      <c r="EV65" s="143"/>
      <c r="EW65" s="143"/>
      <c r="EX65" s="143"/>
      <c r="EY65" s="143"/>
      <c r="EZ65" s="144"/>
      <c r="FA65" s="142">
        <v>2.7290000000000001</v>
      </c>
      <c r="FB65" s="143"/>
      <c r="FC65" s="143"/>
      <c r="FD65" s="143"/>
      <c r="FE65" s="143"/>
      <c r="FF65" s="143"/>
      <c r="FG65" s="143"/>
      <c r="FH65" s="143"/>
      <c r="FI65" s="143"/>
      <c r="FJ65" s="144"/>
    </row>
    <row r="66" spans="1:166" s="15" customFormat="1" ht="27.75" customHeight="1" x14ac:dyDescent="0.2">
      <c r="A66" s="151" t="s">
        <v>589</v>
      </c>
      <c r="B66" s="152"/>
      <c r="C66" s="153"/>
      <c r="D66" s="164" t="s">
        <v>607</v>
      </c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2" t="s">
        <v>78</v>
      </c>
      <c r="Y66" s="162"/>
      <c r="Z66" s="162"/>
      <c r="AA66" s="162"/>
      <c r="AB66" s="162"/>
      <c r="AC66" s="162"/>
      <c r="AD66" s="168" t="s">
        <v>643</v>
      </c>
      <c r="AE66" s="168"/>
      <c r="AF66" s="168"/>
      <c r="AG66" s="168"/>
      <c r="AH66" s="168"/>
      <c r="AI66" s="168"/>
      <c r="AJ66" s="168"/>
      <c r="AK66" s="168"/>
      <c r="AL66" s="168"/>
      <c r="AM66" s="168"/>
      <c r="AN66" s="151" t="s">
        <v>88</v>
      </c>
      <c r="AO66" s="152"/>
      <c r="AP66" s="152"/>
      <c r="AQ66" s="152"/>
      <c r="AR66" s="153"/>
      <c r="AS66" s="151" t="s">
        <v>88</v>
      </c>
      <c r="AT66" s="152"/>
      <c r="AU66" s="152"/>
      <c r="AV66" s="152"/>
      <c r="AW66" s="153"/>
      <c r="AX66" s="201">
        <v>2.3660000000000001</v>
      </c>
      <c r="AY66" s="201"/>
      <c r="AZ66" s="201"/>
      <c r="BA66" s="201"/>
      <c r="BB66" s="201"/>
      <c r="BC66" s="201"/>
      <c r="BD66" s="201">
        <v>2.3660000000000001</v>
      </c>
      <c r="BE66" s="201"/>
      <c r="BF66" s="201"/>
      <c r="BG66" s="201"/>
      <c r="BH66" s="201"/>
      <c r="BI66" s="201"/>
      <c r="BJ66" s="201">
        <v>2.3660000000000001</v>
      </c>
      <c r="BK66" s="201"/>
      <c r="BL66" s="201"/>
      <c r="BM66" s="201"/>
      <c r="BN66" s="201"/>
      <c r="BO66" s="201"/>
      <c r="BP66" s="277"/>
      <c r="BQ66" s="278"/>
      <c r="BR66" s="278"/>
      <c r="BS66" s="278"/>
      <c r="BT66" s="278"/>
      <c r="BU66" s="278"/>
      <c r="BV66" s="279"/>
      <c r="BW66" s="145"/>
      <c r="BX66" s="146"/>
      <c r="BY66" s="146"/>
      <c r="BZ66" s="146"/>
      <c r="CA66" s="146"/>
      <c r="CB66" s="146"/>
      <c r="CC66" s="147"/>
      <c r="CD66" s="145"/>
      <c r="CE66" s="146"/>
      <c r="CF66" s="146"/>
      <c r="CG66" s="146"/>
      <c r="CH66" s="146"/>
      <c r="CI66" s="146"/>
      <c r="CJ66" s="147"/>
      <c r="CK66" s="145"/>
      <c r="CL66" s="146"/>
      <c r="CM66" s="146"/>
      <c r="CN66" s="146"/>
      <c r="CO66" s="146"/>
      <c r="CP66" s="146"/>
      <c r="CQ66" s="147"/>
      <c r="CR66" s="145" t="s">
        <v>643</v>
      </c>
      <c r="CS66" s="146"/>
      <c r="CT66" s="146"/>
      <c r="CU66" s="146"/>
      <c r="CV66" s="146"/>
      <c r="CW66" s="146"/>
      <c r="CX66" s="147"/>
      <c r="CY66" s="145" t="s">
        <v>643</v>
      </c>
      <c r="CZ66" s="146"/>
      <c r="DA66" s="146"/>
      <c r="DB66" s="146"/>
      <c r="DC66" s="146"/>
      <c r="DD66" s="146"/>
      <c r="DE66" s="146"/>
      <c r="DF66" s="146"/>
      <c r="DG66" s="147"/>
      <c r="DH66" s="145"/>
      <c r="DI66" s="146"/>
      <c r="DJ66" s="146"/>
      <c r="DK66" s="146"/>
      <c r="DL66" s="146"/>
      <c r="DM66" s="146"/>
      <c r="DN66" s="146"/>
      <c r="DO66" s="146"/>
      <c r="DP66" s="147"/>
      <c r="DQ66" s="201"/>
      <c r="DR66" s="201"/>
      <c r="DS66" s="201"/>
      <c r="DT66" s="201"/>
      <c r="DU66" s="201"/>
      <c r="DV66" s="201"/>
      <c r="DW66" s="201"/>
      <c r="DX66" s="201"/>
      <c r="DY66" s="201"/>
      <c r="DZ66" s="145"/>
      <c r="EA66" s="146"/>
      <c r="EB66" s="146"/>
      <c r="EC66" s="146"/>
      <c r="ED66" s="146"/>
      <c r="EE66" s="146"/>
      <c r="EF66" s="146"/>
      <c r="EG66" s="146"/>
      <c r="EH66" s="147"/>
      <c r="EI66" s="142"/>
      <c r="EJ66" s="143"/>
      <c r="EK66" s="143"/>
      <c r="EL66" s="143"/>
      <c r="EM66" s="143"/>
      <c r="EN66" s="143"/>
      <c r="EO66" s="143"/>
      <c r="EP66" s="143"/>
      <c r="EQ66" s="144"/>
      <c r="ER66" s="142">
        <v>2.3660000000000001</v>
      </c>
      <c r="ES66" s="143"/>
      <c r="ET66" s="143"/>
      <c r="EU66" s="143"/>
      <c r="EV66" s="143"/>
      <c r="EW66" s="143"/>
      <c r="EX66" s="143"/>
      <c r="EY66" s="143"/>
      <c r="EZ66" s="144"/>
      <c r="FA66" s="142">
        <v>2.3660000000000001</v>
      </c>
      <c r="FB66" s="143"/>
      <c r="FC66" s="143"/>
      <c r="FD66" s="143"/>
      <c r="FE66" s="143"/>
      <c r="FF66" s="143"/>
      <c r="FG66" s="143"/>
      <c r="FH66" s="143"/>
      <c r="FI66" s="143"/>
      <c r="FJ66" s="144"/>
    </row>
    <row r="67" spans="1:166" s="15" customFormat="1" ht="27.75" customHeight="1" x14ac:dyDescent="0.2">
      <c r="A67" s="151" t="s">
        <v>590</v>
      </c>
      <c r="B67" s="152"/>
      <c r="C67" s="153"/>
      <c r="D67" s="164" t="s">
        <v>608</v>
      </c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2" t="s">
        <v>78</v>
      </c>
      <c r="Y67" s="162"/>
      <c r="Z67" s="162"/>
      <c r="AA67" s="162"/>
      <c r="AB67" s="162"/>
      <c r="AC67" s="162"/>
      <c r="AD67" s="168" t="s">
        <v>635</v>
      </c>
      <c r="AE67" s="168"/>
      <c r="AF67" s="168"/>
      <c r="AG67" s="168"/>
      <c r="AH67" s="168"/>
      <c r="AI67" s="168"/>
      <c r="AJ67" s="168"/>
      <c r="AK67" s="168"/>
      <c r="AL67" s="168"/>
      <c r="AM67" s="168"/>
      <c r="AN67" s="151" t="s">
        <v>88</v>
      </c>
      <c r="AO67" s="152"/>
      <c r="AP67" s="152"/>
      <c r="AQ67" s="152"/>
      <c r="AR67" s="153"/>
      <c r="AS67" s="151" t="s">
        <v>88</v>
      </c>
      <c r="AT67" s="152"/>
      <c r="AU67" s="152"/>
      <c r="AV67" s="152"/>
      <c r="AW67" s="153"/>
      <c r="AX67" s="201">
        <v>0.81399999999999995</v>
      </c>
      <c r="AY67" s="201"/>
      <c r="AZ67" s="201"/>
      <c r="BA67" s="201"/>
      <c r="BB67" s="201"/>
      <c r="BC67" s="201"/>
      <c r="BD67" s="201">
        <v>0.81399999999999995</v>
      </c>
      <c r="BE67" s="201"/>
      <c r="BF67" s="201"/>
      <c r="BG67" s="201"/>
      <c r="BH67" s="201"/>
      <c r="BI67" s="201"/>
      <c r="BJ67" s="201">
        <v>0.81399999999999995</v>
      </c>
      <c r="BK67" s="201"/>
      <c r="BL67" s="201"/>
      <c r="BM67" s="201"/>
      <c r="BN67" s="201"/>
      <c r="BO67" s="201"/>
      <c r="BP67" s="277"/>
      <c r="BQ67" s="278"/>
      <c r="BR67" s="278"/>
      <c r="BS67" s="278"/>
      <c r="BT67" s="278"/>
      <c r="BU67" s="278"/>
      <c r="BV67" s="279"/>
      <c r="BW67" s="145"/>
      <c r="BX67" s="146"/>
      <c r="BY67" s="146"/>
      <c r="BZ67" s="146"/>
      <c r="CA67" s="146"/>
      <c r="CB67" s="146"/>
      <c r="CC67" s="147"/>
      <c r="CD67" s="145"/>
      <c r="CE67" s="146"/>
      <c r="CF67" s="146"/>
      <c r="CG67" s="146"/>
      <c r="CH67" s="146"/>
      <c r="CI67" s="146"/>
      <c r="CJ67" s="147"/>
      <c r="CK67" s="145"/>
      <c r="CL67" s="146"/>
      <c r="CM67" s="146"/>
      <c r="CN67" s="146"/>
      <c r="CO67" s="146"/>
      <c r="CP67" s="146"/>
      <c r="CQ67" s="147"/>
      <c r="CR67" s="145" t="s">
        <v>635</v>
      </c>
      <c r="CS67" s="146"/>
      <c r="CT67" s="146"/>
      <c r="CU67" s="146"/>
      <c r="CV67" s="146"/>
      <c r="CW67" s="146"/>
      <c r="CX67" s="147"/>
      <c r="CY67" s="145" t="s">
        <v>635</v>
      </c>
      <c r="CZ67" s="146"/>
      <c r="DA67" s="146"/>
      <c r="DB67" s="146"/>
      <c r="DC67" s="146"/>
      <c r="DD67" s="146"/>
      <c r="DE67" s="146"/>
      <c r="DF67" s="146"/>
      <c r="DG67" s="147"/>
      <c r="DH67" s="145"/>
      <c r="DI67" s="146"/>
      <c r="DJ67" s="146"/>
      <c r="DK67" s="146"/>
      <c r="DL67" s="146"/>
      <c r="DM67" s="146"/>
      <c r="DN67" s="146"/>
      <c r="DO67" s="146"/>
      <c r="DP67" s="147"/>
      <c r="DQ67" s="201"/>
      <c r="DR67" s="201"/>
      <c r="DS67" s="201"/>
      <c r="DT67" s="201"/>
      <c r="DU67" s="201"/>
      <c r="DV67" s="201"/>
      <c r="DW67" s="201"/>
      <c r="DX67" s="201"/>
      <c r="DY67" s="201"/>
      <c r="DZ67" s="145"/>
      <c r="EA67" s="146"/>
      <c r="EB67" s="146"/>
      <c r="EC67" s="146"/>
      <c r="ED67" s="146"/>
      <c r="EE67" s="146"/>
      <c r="EF67" s="146"/>
      <c r="EG67" s="146"/>
      <c r="EH67" s="147"/>
      <c r="EI67" s="142"/>
      <c r="EJ67" s="143"/>
      <c r="EK67" s="143"/>
      <c r="EL67" s="143"/>
      <c r="EM67" s="143"/>
      <c r="EN67" s="143"/>
      <c r="EO67" s="143"/>
      <c r="EP67" s="143"/>
      <c r="EQ67" s="144"/>
      <c r="ER67" s="142">
        <v>0.81399999999999995</v>
      </c>
      <c r="ES67" s="143"/>
      <c r="ET67" s="143"/>
      <c r="EU67" s="143"/>
      <c r="EV67" s="143"/>
      <c r="EW67" s="143"/>
      <c r="EX67" s="143"/>
      <c r="EY67" s="143"/>
      <c r="EZ67" s="144"/>
      <c r="FA67" s="142">
        <v>0.81399999999999995</v>
      </c>
      <c r="FB67" s="143"/>
      <c r="FC67" s="143"/>
      <c r="FD67" s="143"/>
      <c r="FE67" s="143"/>
      <c r="FF67" s="143"/>
      <c r="FG67" s="143"/>
      <c r="FH67" s="143"/>
      <c r="FI67" s="143"/>
      <c r="FJ67" s="144"/>
    </row>
    <row r="68" spans="1:166" s="15" customFormat="1" ht="27.75" customHeight="1" x14ac:dyDescent="0.2">
      <c r="A68" s="151" t="s">
        <v>591</v>
      </c>
      <c r="B68" s="152"/>
      <c r="C68" s="153"/>
      <c r="D68" s="164" t="s">
        <v>568</v>
      </c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2" t="s">
        <v>78</v>
      </c>
      <c r="Y68" s="162"/>
      <c r="Z68" s="162"/>
      <c r="AA68" s="162"/>
      <c r="AB68" s="162"/>
      <c r="AC68" s="162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51" t="s">
        <v>88</v>
      </c>
      <c r="AO68" s="152"/>
      <c r="AP68" s="152"/>
      <c r="AQ68" s="152"/>
      <c r="AR68" s="153"/>
      <c r="AS68" s="151" t="s">
        <v>88</v>
      </c>
      <c r="AT68" s="152"/>
      <c r="AU68" s="152"/>
      <c r="AV68" s="152"/>
      <c r="AW68" s="153"/>
      <c r="AX68" s="201">
        <v>5.0979999999999999</v>
      </c>
      <c r="AY68" s="201"/>
      <c r="AZ68" s="201"/>
      <c r="BA68" s="201"/>
      <c r="BB68" s="201"/>
      <c r="BC68" s="201"/>
      <c r="BD68" s="201">
        <v>5.0979999999999999</v>
      </c>
      <c r="BE68" s="201"/>
      <c r="BF68" s="201"/>
      <c r="BG68" s="201"/>
      <c r="BH68" s="201"/>
      <c r="BI68" s="201"/>
      <c r="BJ68" s="201">
        <v>5.0979999999999999</v>
      </c>
      <c r="BK68" s="201"/>
      <c r="BL68" s="201"/>
      <c r="BM68" s="201"/>
      <c r="BN68" s="201"/>
      <c r="BO68" s="201"/>
      <c r="BP68" s="277"/>
      <c r="BQ68" s="278"/>
      <c r="BR68" s="278"/>
      <c r="BS68" s="278"/>
      <c r="BT68" s="278"/>
      <c r="BU68" s="278"/>
      <c r="BV68" s="279"/>
      <c r="BW68" s="145"/>
      <c r="BX68" s="146"/>
      <c r="BY68" s="146"/>
      <c r="BZ68" s="146"/>
      <c r="CA68" s="146"/>
      <c r="CB68" s="146"/>
      <c r="CC68" s="147"/>
      <c r="CD68" s="145"/>
      <c r="CE68" s="146"/>
      <c r="CF68" s="146"/>
      <c r="CG68" s="146"/>
      <c r="CH68" s="146"/>
      <c r="CI68" s="146"/>
      <c r="CJ68" s="147"/>
      <c r="CK68" s="145"/>
      <c r="CL68" s="146"/>
      <c r="CM68" s="146"/>
      <c r="CN68" s="146"/>
      <c r="CO68" s="146"/>
      <c r="CP68" s="146"/>
      <c r="CQ68" s="147"/>
      <c r="CR68" s="145" t="s">
        <v>758</v>
      </c>
      <c r="CS68" s="146"/>
      <c r="CT68" s="146"/>
      <c r="CU68" s="146"/>
      <c r="CV68" s="146"/>
      <c r="CW68" s="146"/>
      <c r="CX68" s="147"/>
      <c r="CY68" s="145" t="s">
        <v>758</v>
      </c>
      <c r="CZ68" s="146"/>
      <c r="DA68" s="146"/>
      <c r="DB68" s="146"/>
      <c r="DC68" s="146"/>
      <c r="DD68" s="146"/>
      <c r="DE68" s="146"/>
      <c r="DF68" s="146"/>
      <c r="DG68" s="147"/>
      <c r="DH68" s="145"/>
      <c r="DI68" s="146"/>
      <c r="DJ68" s="146"/>
      <c r="DK68" s="146"/>
      <c r="DL68" s="146"/>
      <c r="DM68" s="146"/>
      <c r="DN68" s="146"/>
      <c r="DO68" s="146"/>
      <c r="DP68" s="147"/>
      <c r="DQ68" s="201"/>
      <c r="DR68" s="201"/>
      <c r="DS68" s="201"/>
      <c r="DT68" s="201"/>
      <c r="DU68" s="201"/>
      <c r="DV68" s="201"/>
      <c r="DW68" s="201"/>
      <c r="DX68" s="201"/>
      <c r="DY68" s="201"/>
      <c r="DZ68" s="145"/>
      <c r="EA68" s="146"/>
      <c r="EB68" s="146"/>
      <c r="EC68" s="146"/>
      <c r="ED68" s="146"/>
      <c r="EE68" s="146"/>
      <c r="EF68" s="146"/>
      <c r="EG68" s="146"/>
      <c r="EH68" s="147"/>
      <c r="EI68" s="142"/>
      <c r="EJ68" s="143"/>
      <c r="EK68" s="143"/>
      <c r="EL68" s="143"/>
      <c r="EM68" s="143"/>
      <c r="EN68" s="143"/>
      <c r="EO68" s="143"/>
      <c r="EP68" s="143"/>
      <c r="EQ68" s="144"/>
      <c r="ER68" s="142">
        <v>5.0979999999999999</v>
      </c>
      <c r="ES68" s="143"/>
      <c r="ET68" s="143"/>
      <c r="EU68" s="143"/>
      <c r="EV68" s="143"/>
      <c r="EW68" s="143"/>
      <c r="EX68" s="143"/>
      <c r="EY68" s="143"/>
      <c r="EZ68" s="144"/>
      <c r="FA68" s="142">
        <v>5.0979999999999999</v>
      </c>
      <c r="FB68" s="143"/>
      <c r="FC68" s="143"/>
      <c r="FD68" s="143"/>
      <c r="FE68" s="143"/>
      <c r="FF68" s="143"/>
      <c r="FG68" s="143"/>
      <c r="FH68" s="143"/>
      <c r="FI68" s="143"/>
      <c r="FJ68" s="144"/>
    </row>
    <row r="69" spans="1:166" s="14" customFormat="1" ht="11.25" customHeight="1" x14ac:dyDescent="0.15">
      <c r="A69" s="214" t="s">
        <v>22</v>
      </c>
      <c r="B69" s="215"/>
      <c r="C69" s="216"/>
      <c r="D69" s="227" t="s">
        <v>31</v>
      </c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179"/>
      <c r="Y69" s="180"/>
      <c r="Z69" s="180"/>
      <c r="AA69" s="180"/>
      <c r="AB69" s="180"/>
      <c r="AC69" s="181"/>
      <c r="AD69" s="195"/>
      <c r="AE69" s="196"/>
      <c r="AF69" s="196"/>
      <c r="AG69" s="196"/>
      <c r="AH69" s="196"/>
      <c r="AI69" s="196"/>
      <c r="AJ69" s="196"/>
      <c r="AK69" s="196"/>
      <c r="AL69" s="196"/>
      <c r="AM69" s="197"/>
      <c r="AN69" s="179"/>
      <c r="AO69" s="180"/>
      <c r="AP69" s="180"/>
      <c r="AQ69" s="180"/>
      <c r="AR69" s="181"/>
      <c r="AS69" s="179"/>
      <c r="AT69" s="180"/>
      <c r="AU69" s="180"/>
      <c r="AV69" s="180"/>
      <c r="AW69" s="181"/>
      <c r="AX69" s="195"/>
      <c r="AY69" s="196"/>
      <c r="AZ69" s="196"/>
      <c r="BA69" s="196"/>
      <c r="BB69" s="196"/>
      <c r="BC69" s="197"/>
      <c r="BD69" s="195"/>
      <c r="BE69" s="196"/>
      <c r="BF69" s="196"/>
      <c r="BG69" s="196"/>
      <c r="BH69" s="196"/>
      <c r="BI69" s="197"/>
      <c r="BJ69" s="195"/>
      <c r="BK69" s="196"/>
      <c r="BL69" s="196"/>
      <c r="BM69" s="196"/>
      <c r="BN69" s="196"/>
      <c r="BO69" s="197"/>
      <c r="BP69" s="286"/>
      <c r="BQ69" s="287"/>
      <c r="BR69" s="287"/>
      <c r="BS69" s="287"/>
      <c r="BT69" s="287"/>
      <c r="BU69" s="287"/>
      <c r="BV69" s="288"/>
      <c r="BW69" s="195"/>
      <c r="BX69" s="196"/>
      <c r="BY69" s="196"/>
      <c r="BZ69" s="196"/>
      <c r="CA69" s="196"/>
      <c r="CB69" s="196"/>
      <c r="CC69" s="197"/>
      <c r="CD69" s="195"/>
      <c r="CE69" s="196"/>
      <c r="CF69" s="196"/>
      <c r="CG69" s="196"/>
      <c r="CH69" s="196"/>
      <c r="CI69" s="196"/>
      <c r="CJ69" s="197"/>
      <c r="CK69" s="195"/>
      <c r="CL69" s="196"/>
      <c r="CM69" s="196"/>
      <c r="CN69" s="196"/>
      <c r="CO69" s="196"/>
      <c r="CP69" s="196"/>
      <c r="CQ69" s="197"/>
      <c r="CR69" s="195"/>
      <c r="CS69" s="196"/>
      <c r="CT69" s="196"/>
      <c r="CU69" s="196"/>
      <c r="CV69" s="196"/>
      <c r="CW69" s="196"/>
      <c r="CX69" s="197"/>
      <c r="CY69" s="195"/>
      <c r="CZ69" s="196"/>
      <c r="DA69" s="196"/>
      <c r="DB69" s="196"/>
      <c r="DC69" s="196"/>
      <c r="DD69" s="196"/>
      <c r="DE69" s="196"/>
      <c r="DF69" s="196"/>
      <c r="DG69" s="197"/>
      <c r="DH69" s="298"/>
      <c r="DI69" s="299"/>
      <c r="DJ69" s="299"/>
      <c r="DK69" s="299"/>
      <c r="DL69" s="299"/>
      <c r="DM69" s="299"/>
      <c r="DN69" s="299"/>
      <c r="DO69" s="299"/>
      <c r="DP69" s="300"/>
      <c r="DQ69" s="257"/>
      <c r="DR69" s="258"/>
      <c r="DS69" s="258"/>
      <c r="DT69" s="258"/>
      <c r="DU69" s="258"/>
      <c r="DV69" s="258"/>
      <c r="DW69" s="258"/>
      <c r="DX69" s="258"/>
      <c r="DY69" s="259"/>
      <c r="DZ69" s="257"/>
      <c r="EA69" s="258"/>
      <c r="EB69" s="258"/>
      <c r="EC69" s="258"/>
      <c r="ED69" s="258"/>
      <c r="EE69" s="258"/>
      <c r="EF69" s="258"/>
      <c r="EG69" s="258"/>
      <c r="EH69" s="259"/>
      <c r="EI69" s="257"/>
      <c r="EJ69" s="258"/>
      <c r="EK69" s="258"/>
      <c r="EL69" s="258"/>
      <c r="EM69" s="258"/>
      <c r="EN69" s="258"/>
      <c r="EO69" s="258"/>
      <c r="EP69" s="258"/>
      <c r="EQ69" s="259"/>
      <c r="ER69" s="257"/>
      <c r="ES69" s="258"/>
      <c r="ET69" s="258"/>
      <c r="EU69" s="258"/>
      <c r="EV69" s="258"/>
      <c r="EW69" s="258"/>
      <c r="EX69" s="258"/>
      <c r="EY69" s="258"/>
      <c r="EZ69" s="259"/>
      <c r="FA69" s="257"/>
      <c r="FB69" s="258"/>
      <c r="FC69" s="258"/>
      <c r="FD69" s="258"/>
      <c r="FE69" s="258"/>
      <c r="FF69" s="258"/>
      <c r="FG69" s="258"/>
      <c r="FH69" s="258"/>
      <c r="FI69" s="258"/>
      <c r="FJ69" s="259"/>
    </row>
    <row r="70" spans="1:166" s="14" customFormat="1" ht="11.25" customHeight="1" x14ac:dyDescent="0.15">
      <c r="A70" s="217"/>
      <c r="B70" s="218"/>
      <c r="C70" s="219"/>
      <c r="D70" s="212" t="s">
        <v>32</v>
      </c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182"/>
      <c r="Y70" s="183"/>
      <c r="Z70" s="183"/>
      <c r="AA70" s="183"/>
      <c r="AB70" s="183"/>
      <c r="AC70" s="184"/>
      <c r="AD70" s="198"/>
      <c r="AE70" s="199"/>
      <c r="AF70" s="199"/>
      <c r="AG70" s="199"/>
      <c r="AH70" s="199"/>
      <c r="AI70" s="199"/>
      <c r="AJ70" s="199"/>
      <c r="AK70" s="199"/>
      <c r="AL70" s="199"/>
      <c r="AM70" s="200"/>
      <c r="AN70" s="182"/>
      <c r="AO70" s="183"/>
      <c r="AP70" s="183"/>
      <c r="AQ70" s="183"/>
      <c r="AR70" s="184"/>
      <c r="AS70" s="182"/>
      <c r="AT70" s="183"/>
      <c r="AU70" s="183"/>
      <c r="AV70" s="183"/>
      <c r="AW70" s="184"/>
      <c r="AX70" s="198"/>
      <c r="AY70" s="199"/>
      <c r="AZ70" s="199"/>
      <c r="BA70" s="199"/>
      <c r="BB70" s="199"/>
      <c r="BC70" s="200"/>
      <c r="BD70" s="198"/>
      <c r="BE70" s="199"/>
      <c r="BF70" s="199"/>
      <c r="BG70" s="199"/>
      <c r="BH70" s="199"/>
      <c r="BI70" s="200"/>
      <c r="BJ70" s="198"/>
      <c r="BK70" s="199"/>
      <c r="BL70" s="199"/>
      <c r="BM70" s="199"/>
      <c r="BN70" s="199"/>
      <c r="BO70" s="200"/>
      <c r="BP70" s="289"/>
      <c r="BQ70" s="290"/>
      <c r="BR70" s="290"/>
      <c r="BS70" s="290"/>
      <c r="BT70" s="290"/>
      <c r="BU70" s="290"/>
      <c r="BV70" s="291"/>
      <c r="BW70" s="198"/>
      <c r="BX70" s="199"/>
      <c r="BY70" s="199"/>
      <c r="BZ70" s="199"/>
      <c r="CA70" s="199"/>
      <c r="CB70" s="199"/>
      <c r="CC70" s="200"/>
      <c r="CD70" s="198"/>
      <c r="CE70" s="199"/>
      <c r="CF70" s="199"/>
      <c r="CG70" s="199"/>
      <c r="CH70" s="199"/>
      <c r="CI70" s="199"/>
      <c r="CJ70" s="200"/>
      <c r="CK70" s="198"/>
      <c r="CL70" s="199"/>
      <c r="CM70" s="199"/>
      <c r="CN70" s="199"/>
      <c r="CO70" s="199"/>
      <c r="CP70" s="199"/>
      <c r="CQ70" s="200"/>
      <c r="CR70" s="198"/>
      <c r="CS70" s="199"/>
      <c r="CT70" s="199"/>
      <c r="CU70" s="199"/>
      <c r="CV70" s="199"/>
      <c r="CW70" s="199"/>
      <c r="CX70" s="200"/>
      <c r="CY70" s="198"/>
      <c r="CZ70" s="199"/>
      <c r="DA70" s="199"/>
      <c r="DB70" s="199"/>
      <c r="DC70" s="199"/>
      <c r="DD70" s="199"/>
      <c r="DE70" s="199"/>
      <c r="DF70" s="199"/>
      <c r="DG70" s="200"/>
      <c r="DH70" s="301"/>
      <c r="DI70" s="302"/>
      <c r="DJ70" s="302"/>
      <c r="DK70" s="302"/>
      <c r="DL70" s="302"/>
      <c r="DM70" s="302"/>
      <c r="DN70" s="302"/>
      <c r="DO70" s="302"/>
      <c r="DP70" s="303"/>
      <c r="DQ70" s="260"/>
      <c r="DR70" s="261"/>
      <c r="DS70" s="261"/>
      <c r="DT70" s="261"/>
      <c r="DU70" s="261"/>
      <c r="DV70" s="261"/>
      <c r="DW70" s="261"/>
      <c r="DX70" s="261"/>
      <c r="DY70" s="262"/>
      <c r="DZ70" s="260"/>
      <c r="EA70" s="261"/>
      <c r="EB70" s="261"/>
      <c r="EC70" s="261"/>
      <c r="ED70" s="261"/>
      <c r="EE70" s="261"/>
      <c r="EF70" s="261"/>
      <c r="EG70" s="261"/>
      <c r="EH70" s="262"/>
      <c r="EI70" s="260"/>
      <c r="EJ70" s="261"/>
      <c r="EK70" s="261"/>
      <c r="EL70" s="261"/>
      <c r="EM70" s="261"/>
      <c r="EN70" s="261"/>
      <c r="EO70" s="261"/>
      <c r="EP70" s="261"/>
      <c r="EQ70" s="262"/>
      <c r="ER70" s="260"/>
      <c r="ES70" s="261"/>
      <c r="ET70" s="261"/>
      <c r="EU70" s="261"/>
      <c r="EV70" s="261"/>
      <c r="EW70" s="261"/>
      <c r="EX70" s="261"/>
      <c r="EY70" s="261"/>
      <c r="EZ70" s="262"/>
      <c r="FA70" s="260"/>
      <c r="FB70" s="261"/>
      <c r="FC70" s="261"/>
      <c r="FD70" s="261"/>
      <c r="FE70" s="261"/>
      <c r="FF70" s="261"/>
      <c r="FG70" s="261"/>
      <c r="FH70" s="261"/>
      <c r="FI70" s="261"/>
      <c r="FJ70" s="262"/>
    </row>
    <row r="71" spans="1:166" s="15" customFormat="1" ht="12" customHeight="1" x14ac:dyDescent="0.2">
      <c r="A71" s="202" t="s">
        <v>0</v>
      </c>
      <c r="B71" s="202"/>
      <c r="C71" s="202"/>
      <c r="D71" s="166" t="s">
        <v>20</v>
      </c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277"/>
      <c r="BQ71" s="278"/>
      <c r="BR71" s="278"/>
      <c r="BS71" s="278"/>
      <c r="BT71" s="278"/>
      <c r="BU71" s="278"/>
      <c r="BV71" s="279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45"/>
      <c r="DI71" s="146"/>
      <c r="DJ71" s="146"/>
      <c r="DK71" s="146"/>
      <c r="DL71" s="146"/>
      <c r="DM71" s="146"/>
      <c r="DN71" s="146"/>
      <c r="DO71" s="146"/>
      <c r="DP71" s="147"/>
      <c r="DQ71" s="173"/>
      <c r="DR71" s="173"/>
      <c r="DS71" s="173"/>
      <c r="DT71" s="173"/>
      <c r="DU71" s="173"/>
      <c r="DV71" s="173"/>
      <c r="DW71" s="173"/>
      <c r="DX71" s="173"/>
      <c r="DY71" s="173"/>
      <c r="DZ71" s="173"/>
      <c r="EA71" s="173"/>
      <c r="EB71" s="173"/>
      <c r="EC71" s="173"/>
      <c r="ED71" s="173"/>
      <c r="EE71" s="173"/>
      <c r="EF71" s="173"/>
      <c r="EG71" s="173"/>
      <c r="EH71" s="173"/>
      <c r="EI71" s="173"/>
      <c r="EJ71" s="173"/>
      <c r="EK71" s="173"/>
      <c r="EL71" s="173"/>
      <c r="EM71" s="173"/>
      <c r="EN71" s="173"/>
      <c r="EO71" s="173"/>
      <c r="EP71" s="173"/>
      <c r="EQ71" s="173"/>
      <c r="ER71" s="174"/>
      <c r="ES71" s="175"/>
      <c r="ET71" s="175"/>
      <c r="EU71" s="175"/>
      <c r="EV71" s="175"/>
      <c r="EW71" s="175"/>
      <c r="EX71" s="175"/>
      <c r="EY71" s="175"/>
      <c r="EZ71" s="176"/>
      <c r="FA71" s="173"/>
      <c r="FB71" s="173"/>
      <c r="FC71" s="173"/>
      <c r="FD71" s="173"/>
      <c r="FE71" s="173"/>
      <c r="FF71" s="173"/>
      <c r="FG71" s="173"/>
      <c r="FH71" s="173"/>
      <c r="FI71" s="173"/>
      <c r="FJ71" s="173"/>
    </row>
    <row r="72" spans="1:166" s="15" customFormat="1" ht="12" customHeight="1" x14ac:dyDescent="0.2">
      <c r="A72" s="202" t="s">
        <v>1</v>
      </c>
      <c r="B72" s="202"/>
      <c r="C72" s="202"/>
      <c r="D72" s="166" t="s">
        <v>21</v>
      </c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277"/>
      <c r="BQ72" s="278"/>
      <c r="BR72" s="278"/>
      <c r="BS72" s="278"/>
      <c r="BT72" s="278"/>
      <c r="BU72" s="278"/>
      <c r="BV72" s="279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45"/>
      <c r="DI72" s="146"/>
      <c r="DJ72" s="146"/>
      <c r="DK72" s="146"/>
      <c r="DL72" s="146"/>
      <c r="DM72" s="146"/>
      <c r="DN72" s="146"/>
      <c r="DO72" s="146"/>
      <c r="DP72" s="147"/>
      <c r="DQ72" s="173"/>
      <c r="DR72" s="173"/>
      <c r="DS72" s="173"/>
      <c r="DT72" s="173"/>
      <c r="DU72" s="173"/>
      <c r="DV72" s="173"/>
      <c r="DW72" s="173"/>
      <c r="DX72" s="173"/>
      <c r="DY72" s="173"/>
      <c r="DZ72" s="173"/>
      <c r="EA72" s="173"/>
      <c r="EB72" s="173"/>
      <c r="EC72" s="173"/>
      <c r="ED72" s="173"/>
      <c r="EE72" s="173"/>
      <c r="EF72" s="173"/>
      <c r="EG72" s="173"/>
      <c r="EH72" s="173"/>
      <c r="EI72" s="173"/>
      <c r="EJ72" s="173"/>
      <c r="EK72" s="173"/>
      <c r="EL72" s="173"/>
      <c r="EM72" s="173"/>
      <c r="EN72" s="173"/>
      <c r="EO72" s="173"/>
      <c r="EP72" s="173"/>
      <c r="EQ72" s="173"/>
      <c r="ER72" s="174"/>
      <c r="ES72" s="175"/>
      <c r="ET72" s="175"/>
      <c r="EU72" s="175"/>
      <c r="EV72" s="175"/>
      <c r="EW72" s="175"/>
      <c r="EX72" s="175"/>
      <c r="EY72" s="175"/>
      <c r="EZ72" s="176"/>
      <c r="FA72" s="173"/>
      <c r="FB72" s="173"/>
      <c r="FC72" s="173"/>
      <c r="FD72" s="173"/>
      <c r="FE72" s="173"/>
      <c r="FF72" s="173"/>
      <c r="FG72" s="173"/>
      <c r="FH72" s="173"/>
      <c r="FI72" s="173"/>
      <c r="FJ72" s="173"/>
    </row>
    <row r="73" spans="1:166" s="15" customFormat="1" ht="12" customHeight="1" x14ac:dyDescent="0.2">
      <c r="A73" s="202" t="s">
        <v>19</v>
      </c>
      <c r="B73" s="202"/>
      <c r="C73" s="202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277"/>
      <c r="BQ73" s="278"/>
      <c r="BR73" s="278"/>
      <c r="BS73" s="278"/>
      <c r="BT73" s="278"/>
      <c r="BU73" s="278"/>
      <c r="BV73" s="279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45"/>
      <c r="DI73" s="146"/>
      <c r="DJ73" s="146"/>
      <c r="DK73" s="146"/>
      <c r="DL73" s="146"/>
      <c r="DM73" s="146"/>
      <c r="DN73" s="146"/>
      <c r="DO73" s="146"/>
      <c r="DP73" s="147"/>
      <c r="DQ73" s="173"/>
      <c r="DR73" s="173"/>
      <c r="DS73" s="173"/>
      <c r="DT73" s="173"/>
      <c r="DU73" s="173"/>
      <c r="DV73" s="173"/>
      <c r="DW73" s="173"/>
      <c r="DX73" s="173"/>
      <c r="DY73" s="173"/>
      <c r="DZ73" s="173"/>
      <c r="EA73" s="173"/>
      <c r="EB73" s="173"/>
      <c r="EC73" s="173"/>
      <c r="ED73" s="173"/>
      <c r="EE73" s="173"/>
      <c r="EF73" s="173"/>
      <c r="EG73" s="173"/>
      <c r="EH73" s="173"/>
      <c r="EI73" s="173"/>
      <c r="EJ73" s="173"/>
      <c r="EK73" s="173"/>
      <c r="EL73" s="173"/>
      <c r="EM73" s="173"/>
      <c r="EN73" s="173"/>
      <c r="EO73" s="173"/>
      <c r="EP73" s="173"/>
      <c r="EQ73" s="173"/>
      <c r="ER73" s="174"/>
      <c r="ES73" s="175"/>
      <c r="ET73" s="175"/>
      <c r="EU73" s="175"/>
      <c r="EV73" s="175"/>
      <c r="EW73" s="175"/>
      <c r="EX73" s="175"/>
      <c r="EY73" s="175"/>
      <c r="EZ73" s="176"/>
      <c r="FA73" s="173"/>
      <c r="FB73" s="173"/>
      <c r="FC73" s="173"/>
      <c r="FD73" s="173"/>
      <c r="FE73" s="173"/>
      <c r="FF73" s="173"/>
      <c r="FG73" s="173"/>
      <c r="FH73" s="173"/>
      <c r="FI73" s="173"/>
      <c r="FJ73" s="173"/>
    </row>
    <row r="74" spans="1:166" s="13" customFormat="1" ht="11.25" customHeight="1" x14ac:dyDescent="0.15">
      <c r="A74" s="214" t="s">
        <v>23</v>
      </c>
      <c r="B74" s="215"/>
      <c r="C74" s="216"/>
      <c r="D74" s="227" t="s">
        <v>59</v>
      </c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179"/>
      <c r="Y74" s="180"/>
      <c r="Z74" s="180"/>
      <c r="AA74" s="180"/>
      <c r="AB74" s="180"/>
      <c r="AC74" s="181"/>
      <c r="AD74" s="195"/>
      <c r="AE74" s="196"/>
      <c r="AF74" s="196"/>
      <c r="AG74" s="196"/>
      <c r="AH74" s="196"/>
      <c r="AI74" s="196"/>
      <c r="AJ74" s="196"/>
      <c r="AK74" s="196"/>
      <c r="AL74" s="196"/>
      <c r="AM74" s="197"/>
      <c r="AN74" s="179"/>
      <c r="AO74" s="180"/>
      <c r="AP74" s="180"/>
      <c r="AQ74" s="180"/>
      <c r="AR74" s="181"/>
      <c r="AS74" s="179"/>
      <c r="AT74" s="180"/>
      <c r="AU74" s="180"/>
      <c r="AV74" s="180"/>
      <c r="AW74" s="181"/>
      <c r="AX74" s="195"/>
      <c r="AY74" s="196"/>
      <c r="AZ74" s="196"/>
      <c r="BA74" s="196"/>
      <c r="BB74" s="196"/>
      <c r="BC74" s="197"/>
      <c r="BD74" s="195"/>
      <c r="BE74" s="196"/>
      <c r="BF74" s="196"/>
      <c r="BG74" s="196"/>
      <c r="BH74" s="196"/>
      <c r="BI74" s="197"/>
      <c r="BJ74" s="195"/>
      <c r="BK74" s="196"/>
      <c r="BL74" s="196"/>
      <c r="BM74" s="196"/>
      <c r="BN74" s="196"/>
      <c r="BO74" s="197"/>
      <c r="BP74" s="286"/>
      <c r="BQ74" s="287"/>
      <c r="BR74" s="287"/>
      <c r="BS74" s="287"/>
      <c r="BT74" s="287"/>
      <c r="BU74" s="287"/>
      <c r="BV74" s="288"/>
      <c r="BW74" s="195"/>
      <c r="BX74" s="196"/>
      <c r="BY74" s="196"/>
      <c r="BZ74" s="196"/>
      <c r="CA74" s="196"/>
      <c r="CB74" s="196"/>
      <c r="CC74" s="197"/>
      <c r="CD74" s="195"/>
      <c r="CE74" s="196"/>
      <c r="CF74" s="196"/>
      <c r="CG74" s="196"/>
      <c r="CH74" s="196"/>
      <c r="CI74" s="196"/>
      <c r="CJ74" s="197"/>
      <c r="CK74" s="195"/>
      <c r="CL74" s="196"/>
      <c r="CM74" s="196"/>
      <c r="CN74" s="196"/>
      <c r="CO74" s="196"/>
      <c r="CP74" s="196"/>
      <c r="CQ74" s="197"/>
      <c r="CR74" s="195"/>
      <c r="CS74" s="196"/>
      <c r="CT74" s="196"/>
      <c r="CU74" s="196"/>
      <c r="CV74" s="196"/>
      <c r="CW74" s="196"/>
      <c r="CX74" s="197"/>
      <c r="CY74" s="195"/>
      <c r="CZ74" s="196"/>
      <c r="DA74" s="196"/>
      <c r="DB74" s="196"/>
      <c r="DC74" s="196"/>
      <c r="DD74" s="196"/>
      <c r="DE74" s="196"/>
      <c r="DF74" s="196"/>
      <c r="DG74" s="197"/>
      <c r="DH74" s="298"/>
      <c r="DI74" s="299"/>
      <c r="DJ74" s="299"/>
      <c r="DK74" s="299"/>
      <c r="DL74" s="299"/>
      <c r="DM74" s="299"/>
      <c r="DN74" s="299"/>
      <c r="DO74" s="299"/>
      <c r="DP74" s="300"/>
      <c r="DQ74" s="257"/>
      <c r="DR74" s="258"/>
      <c r="DS74" s="258"/>
      <c r="DT74" s="258"/>
      <c r="DU74" s="258"/>
      <c r="DV74" s="258"/>
      <c r="DW74" s="258"/>
      <c r="DX74" s="258"/>
      <c r="DY74" s="259"/>
      <c r="DZ74" s="257"/>
      <c r="EA74" s="258"/>
      <c r="EB74" s="258"/>
      <c r="EC74" s="258"/>
      <c r="ED74" s="258"/>
      <c r="EE74" s="258"/>
      <c r="EF74" s="258"/>
      <c r="EG74" s="258"/>
      <c r="EH74" s="259"/>
      <c r="EI74" s="257"/>
      <c r="EJ74" s="258"/>
      <c r="EK74" s="258"/>
      <c r="EL74" s="258"/>
      <c r="EM74" s="258"/>
      <c r="EN74" s="258"/>
      <c r="EO74" s="258"/>
      <c r="EP74" s="258"/>
      <c r="EQ74" s="259"/>
      <c r="ER74" s="257"/>
      <c r="ES74" s="258"/>
      <c r="ET74" s="258"/>
      <c r="EU74" s="258"/>
      <c r="EV74" s="258"/>
      <c r="EW74" s="258"/>
      <c r="EX74" s="258"/>
      <c r="EY74" s="258"/>
      <c r="EZ74" s="259"/>
      <c r="FA74" s="257"/>
      <c r="FB74" s="258"/>
      <c r="FC74" s="258"/>
      <c r="FD74" s="258"/>
      <c r="FE74" s="258"/>
      <c r="FF74" s="258"/>
      <c r="FG74" s="258"/>
      <c r="FH74" s="258"/>
      <c r="FI74" s="258"/>
      <c r="FJ74" s="259"/>
    </row>
    <row r="75" spans="1:166" s="13" customFormat="1" ht="11.25" customHeight="1" x14ac:dyDescent="0.15">
      <c r="A75" s="217"/>
      <c r="B75" s="218"/>
      <c r="C75" s="219"/>
      <c r="D75" s="212" t="s">
        <v>60</v>
      </c>
      <c r="E75" s="212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S75" s="212"/>
      <c r="T75" s="212"/>
      <c r="U75" s="212"/>
      <c r="V75" s="212"/>
      <c r="W75" s="212"/>
      <c r="X75" s="182"/>
      <c r="Y75" s="183"/>
      <c r="Z75" s="183"/>
      <c r="AA75" s="183"/>
      <c r="AB75" s="183"/>
      <c r="AC75" s="184"/>
      <c r="AD75" s="198"/>
      <c r="AE75" s="199"/>
      <c r="AF75" s="199"/>
      <c r="AG75" s="199"/>
      <c r="AH75" s="199"/>
      <c r="AI75" s="199"/>
      <c r="AJ75" s="199"/>
      <c r="AK75" s="199"/>
      <c r="AL75" s="199"/>
      <c r="AM75" s="200"/>
      <c r="AN75" s="182"/>
      <c r="AO75" s="183"/>
      <c r="AP75" s="183"/>
      <c r="AQ75" s="183"/>
      <c r="AR75" s="184"/>
      <c r="AS75" s="182"/>
      <c r="AT75" s="183"/>
      <c r="AU75" s="183"/>
      <c r="AV75" s="183"/>
      <c r="AW75" s="184"/>
      <c r="AX75" s="198"/>
      <c r="AY75" s="199"/>
      <c r="AZ75" s="199"/>
      <c r="BA75" s="199"/>
      <c r="BB75" s="199"/>
      <c r="BC75" s="200"/>
      <c r="BD75" s="198"/>
      <c r="BE75" s="199"/>
      <c r="BF75" s="199"/>
      <c r="BG75" s="199"/>
      <c r="BH75" s="199"/>
      <c r="BI75" s="200"/>
      <c r="BJ75" s="198"/>
      <c r="BK75" s="199"/>
      <c r="BL75" s="199"/>
      <c r="BM75" s="199"/>
      <c r="BN75" s="199"/>
      <c r="BO75" s="200"/>
      <c r="BP75" s="289"/>
      <c r="BQ75" s="290"/>
      <c r="BR75" s="290"/>
      <c r="BS75" s="290"/>
      <c r="BT75" s="290"/>
      <c r="BU75" s="290"/>
      <c r="BV75" s="291"/>
      <c r="BW75" s="198"/>
      <c r="BX75" s="199"/>
      <c r="BY75" s="199"/>
      <c r="BZ75" s="199"/>
      <c r="CA75" s="199"/>
      <c r="CB75" s="199"/>
      <c r="CC75" s="200"/>
      <c r="CD75" s="198"/>
      <c r="CE75" s="199"/>
      <c r="CF75" s="199"/>
      <c r="CG75" s="199"/>
      <c r="CH75" s="199"/>
      <c r="CI75" s="199"/>
      <c r="CJ75" s="200"/>
      <c r="CK75" s="198"/>
      <c r="CL75" s="199"/>
      <c r="CM75" s="199"/>
      <c r="CN75" s="199"/>
      <c r="CO75" s="199"/>
      <c r="CP75" s="199"/>
      <c r="CQ75" s="200"/>
      <c r="CR75" s="198"/>
      <c r="CS75" s="199"/>
      <c r="CT75" s="199"/>
      <c r="CU75" s="199"/>
      <c r="CV75" s="199"/>
      <c r="CW75" s="199"/>
      <c r="CX75" s="200"/>
      <c r="CY75" s="198"/>
      <c r="CZ75" s="199"/>
      <c r="DA75" s="199"/>
      <c r="DB75" s="199"/>
      <c r="DC75" s="199"/>
      <c r="DD75" s="199"/>
      <c r="DE75" s="199"/>
      <c r="DF75" s="199"/>
      <c r="DG75" s="200"/>
      <c r="DH75" s="301"/>
      <c r="DI75" s="302"/>
      <c r="DJ75" s="302"/>
      <c r="DK75" s="302"/>
      <c r="DL75" s="302"/>
      <c r="DM75" s="302"/>
      <c r="DN75" s="302"/>
      <c r="DO75" s="302"/>
      <c r="DP75" s="303"/>
      <c r="DQ75" s="260"/>
      <c r="DR75" s="261"/>
      <c r="DS75" s="261"/>
      <c r="DT75" s="261"/>
      <c r="DU75" s="261"/>
      <c r="DV75" s="261"/>
      <c r="DW75" s="261"/>
      <c r="DX75" s="261"/>
      <c r="DY75" s="262"/>
      <c r="DZ75" s="260"/>
      <c r="EA75" s="261"/>
      <c r="EB75" s="261"/>
      <c r="EC75" s="261"/>
      <c r="ED75" s="261"/>
      <c r="EE75" s="261"/>
      <c r="EF75" s="261"/>
      <c r="EG75" s="261"/>
      <c r="EH75" s="262"/>
      <c r="EI75" s="260"/>
      <c r="EJ75" s="261"/>
      <c r="EK75" s="261"/>
      <c r="EL75" s="261"/>
      <c r="EM75" s="261"/>
      <c r="EN75" s="261"/>
      <c r="EO75" s="261"/>
      <c r="EP75" s="261"/>
      <c r="EQ75" s="262"/>
      <c r="ER75" s="260"/>
      <c r="ES75" s="261"/>
      <c r="ET75" s="261"/>
      <c r="EU75" s="261"/>
      <c r="EV75" s="261"/>
      <c r="EW75" s="261"/>
      <c r="EX75" s="261"/>
      <c r="EY75" s="261"/>
      <c r="EZ75" s="262"/>
      <c r="FA75" s="260"/>
      <c r="FB75" s="261"/>
      <c r="FC75" s="261"/>
      <c r="FD75" s="261"/>
      <c r="FE75" s="261"/>
      <c r="FF75" s="261"/>
      <c r="FG75" s="261"/>
      <c r="FH75" s="261"/>
      <c r="FI75" s="261"/>
      <c r="FJ75" s="262"/>
    </row>
    <row r="76" spans="1:166" s="15" customFormat="1" ht="12" customHeight="1" x14ac:dyDescent="0.2">
      <c r="A76" s="202" t="s">
        <v>0</v>
      </c>
      <c r="B76" s="202"/>
      <c r="C76" s="202"/>
      <c r="D76" s="166" t="s">
        <v>20</v>
      </c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277"/>
      <c r="BQ76" s="278"/>
      <c r="BR76" s="278"/>
      <c r="BS76" s="278"/>
      <c r="BT76" s="278"/>
      <c r="BU76" s="278"/>
      <c r="BV76" s="279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45"/>
      <c r="DI76" s="146"/>
      <c r="DJ76" s="146"/>
      <c r="DK76" s="146"/>
      <c r="DL76" s="146"/>
      <c r="DM76" s="146"/>
      <c r="DN76" s="146"/>
      <c r="DO76" s="146"/>
      <c r="DP76" s="147"/>
      <c r="DQ76" s="173"/>
      <c r="DR76" s="173"/>
      <c r="DS76" s="173"/>
      <c r="DT76" s="173"/>
      <c r="DU76" s="173"/>
      <c r="DV76" s="173"/>
      <c r="DW76" s="173"/>
      <c r="DX76" s="173"/>
      <c r="DY76" s="173"/>
      <c r="DZ76" s="173"/>
      <c r="EA76" s="173"/>
      <c r="EB76" s="173"/>
      <c r="EC76" s="173"/>
      <c r="ED76" s="173"/>
      <c r="EE76" s="173"/>
      <c r="EF76" s="173"/>
      <c r="EG76" s="173"/>
      <c r="EH76" s="173"/>
      <c r="EI76" s="173"/>
      <c r="EJ76" s="173"/>
      <c r="EK76" s="173"/>
      <c r="EL76" s="173"/>
      <c r="EM76" s="173"/>
      <c r="EN76" s="173"/>
      <c r="EO76" s="173"/>
      <c r="EP76" s="173"/>
      <c r="EQ76" s="173"/>
      <c r="ER76" s="174"/>
      <c r="ES76" s="175"/>
      <c r="ET76" s="175"/>
      <c r="EU76" s="175"/>
      <c r="EV76" s="175"/>
      <c r="EW76" s="175"/>
      <c r="EX76" s="175"/>
      <c r="EY76" s="175"/>
      <c r="EZ76" s="176"/>
      <c r="FA76" s="173"/>
      <c r="FB76" s="173"/>
      <c r="FC76" s="173"/>
      <c r="FD76" s="173"/>
      <c r="FE76" s="173"/>
      <c r="FF76" s="173"/>
      <c r="FG76" s="173"/>
      <c r="FH76" s="173"/>
      <c r="FI76" s="173"/>
      <c r="FJ76" s="173"/>
    </row>
    <row r="77" spans="1:166" s="15" customFormat="1" ht="12" customHeight="1" x14ac:dyDescent="0.2">
      <c r="A77" s="202" t="s">
        <v>1</v>
      </c>
      <c r="B77" s="202"/>
      <c r="C77" s="202"/>
      <c r="D77" s="166" t="s">
        <v>21</v>
      </c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277"/>
      <c r="BQ77" s="278"/>
      <c r="BR77" s="278"/>
      <c r="BS77" s="278"/>
      <c r="BT77" s="278"/>
      <c r="BU77" s="278"/>
      <c r="BV77" s="279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45"/>
      <c r="DI77" s="146"/>
      <c r="DJ77" s="146"/>
      <c r="DK77" s="146"/>
      <c r="DL77" s="146"/>
      <c r="DM77" s="146"/>
      <c r="DN77" s="146"/>
      <c r="DO77" s="146"/>
      <c r="DP77" s="147"/>
      <c r="DQ77" s="173"/>
      <c r="DR77" s="173"/>
      <c r="DS77" s="173"/>
      <c r="DT77" s="173"/>
      <c r="DU77" s="173"/>
      <c r="DV77" s="173"/>
      <c r="DW77" s="173"/>
      <c r="DX77" s="173"/>
      <c r="DY77" s="173"/>
      <c r="DZ77" s="173"/>
      <c r="EA77" s="173"/>
      <c r="EB77" s="173"/>
      <c r="EC77" s="173"/>
      <c r="ED77" s="173"/>
      <c r="EE77" s="173"/>
      <c r="EF77" s="173"/>
      <c r="EG77" s="173"/>
      <c r="EH77" s="173"/>
      <c r="EI77" s="173"/>
      <c r="EJ77" s="173"/>
      <c r="EK77" s="173"/>
      <c r="EL77" s="173"/>
      <c r="EM77" s="173"/>
      <c r="EN77" s="173"/>
      <c r="EO77" s="173"/>
      <c r="EP77" s="173"/>
      <c r="EQ77" s="173"/>
      <c r="ER77" s="174"/>
      <c r="ES77" s="175"/>
      <c r="ET77" s="175"/>
      <c r="EU77" s="175"/>
      <c r="EV77" s="175"/>
      <c r="EW77" s="175"/>
      <c r="EX77" s="175"/>
      <c r="EY77" s="175"/>
      <c r="EZ77" s="176"/>
      <c r="FA77" s="173"/>
      <c r="FB77" s="173"/>
      <c r="FC77" s="173"/>
      <c r="FD77" s="173"/>
      <c r="FE77" s="173"/>
      <c r="FF77" s="173"/>
      <c r="FG77" s="173"/>
      <c r="FH77" s="173"/>
      <c r="FI77" s="173"/>
      <c r="FJ77" s="173"/>
    </row>
    <row r="78" spans="1:166" s="15" customFormat="1" ht="12" customHeight="1" x14ac:dyDescent="0.2">
      <c r="A78" s="202" t="s">
        <v>19</v>
      </c>
      <c r="B78" s="202"/>
      <c r="C78" s="202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277"/>
      <c r="BQ78" s="278"/>
      <c r="BR78" s="278"/>
      <c r="BS78" s="278"/>
      <c r="BT78" s="278"/>
      <c r="BU78" s="278"/>
      <c r="BV78" s="279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45"/>
      <c r="DI78" s="146"/>
      <c r="DJ78" s="146"/>
      <c r="DK78" s="146"/>
      <c r="DL78" s="146"/>
      <c r="DM78" s="146"/>
      <c r="DN78" s="146"/>
      <c r="DO78" s="146"/>
      <c r="DP78" s="147"/>
      <c r="DQ78" s="173"/>
      <c r="DR78" s="173"/>
      <c r="DS78" s="173"/>
      <c r="DT78" s="173"/>
      <c r="DU78" s="173"/>
      <c r="DV78" s="173"/>
      <c r="DW78" s="173"/>
      <c r="DX78" s="173"/>
      <c r="DY78" s="173"/>
      <c r="DZ78" s="173"/>
      <c r="EA78" s="173"/>
      <c r="EB78" s="173"/>
      <c r="EC78" s="173"/>
      <c r="ED78" s="173"/>
      <c r="EE78" s="173"/>
      <c r="EF78" s="173"/>
      <c r="EG78" s="173"/>
      <c r="EH78" s="173"/>
      <c r="EI78" s="173"/>
      <c r="EJ78" s="173"/>
      <c r="EK78" s="173"/>
      <c r="EL78" s="173"/>
      <c r="EM78" s="173"/>
      <c r="EN78" s="173"/>
      <c r="EO78" s="173"/>
      <c r="EP78" s="173"/>
      <c r="EQ78" s="173"/>
      <c r="ER78" s="174"/>
      <c r="ES78" s="175"/>
      <c r="ET78" s="175"/>
      <c r="EU78" s="175"/>
      <c r="EV78" s="175"/>
      <c r="EW78" s="175"/>
      <c r="EX78" s="175"/>
      <c r="EY78" s="175"/>
      <c r="EZ78" s="176"/>
      <c r="FA78" s="173"/>
      <c r="FB78" s="173"/>
      <c r="FC78" s="173"/>
      <c r="FD78" s="173"/>
      <c r="FE78" s="173"/>
      <c r="FF78" s="173"/>
      <c r="FG78" s="173"/>
      <c r="FH78" s="173"/>
      <c r="FI78" s="173"/>
      <c r="FJ78" s="173"/>
    </row>
    <row r="79" spans="1:166" s="14" customFormat="1" ht="11.25" customHeight="1" x14ac:dyDescent="0.15">
      <c r="A79" s="214" t="s">
        <v>24</v>
      </c>
      <c r="B79" s="215"/>
      <c r="C79" s="216"/>
      <c r="D79" s="227" t="s">
        <v>61</v>
      </c>
      <c r="E79" s="227"/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179"/>
      <c r="Y79" s="180"/>
      <c r="Z79" s="180"/>
      <c r="AA79" s="180"/>
      <c r="AB79" s="180"/>
      <c r="AC79" s="181"/>
      <c r="AD79" s="195"/>
      <c r="AE79" s="196"/>
      <c r="AF79" s="196"/>
      <c r="AG79" s="196"/>
      <c r="AH79" s="196"/>
      <c r="AI79" s="196"/>
      <c r="AJ79" s="196"/>
      <c r="AK79" s="196"/>
      <c r="AL79" s="196"/>
      <c r="AM79" s="197"/>
      <c r="AN79" s="179"/>
      <c r="AO79" s="180"/>
      <c r="AP79" s="180"/>
      <c r="AQ79" s="180"/>
      <c r="AR79" s="181"/>
      <c r="AS79" s="179"/>
      <c r="AT79" s="180"/>
      <c r="AU79" s="180"/>
      <c r="AV79" s="180"/>
      <c r="AW79" s="181"/>
      <c r="AX79" s="195"/>
      <c r="AY79" s="196"/>
      <c r="AZ79" s="196"/>
      <c r="BA79" s="196"/>
      <c r="BB79" s="196"/>
      <c r="BC79" s="197"/>
      <c r="BD79" s="195"/>
      <c r="BE79" s="196"/>
      <c r="BF79" s="196"/>
      <c r="BG79" s="196"/>
      <c r="BH79" s="196"/>
      <c r="BI79" s="197"/>
      <c r="BJ79" s="195"/>
      <c r="BK79" s="196"/>
      <c r="BL79" s="196"/>
      <c r="BM79" s="196"/>
      <c r="BN79" s="196"/>
      <c r="BO79" s="197"/>
      <c r="BP79" s="286"/>
      <c r="BQ79" s="287"/>
      <c r="BR79" s="287"/>
      <c r="BS79" s="287"/>
      <c r="BT79" s="287"/>
      <c r="BU79" s="287"/>
      <c r="BV79" s="288"/>
      <c r="BW79" s="195"/>
      <c r="BX79" s="196"/>
      <c r="BY79" s="196"/>
      <c r="BZ79" s="196"/>
      <c r="CA79" s="196"/>
      <c r="CB79" s="196"/>
      <c r="CC79" s="197"/>
      <c r="CD79" s="195"/>
      <c r="CE79" s="196"/>
      <c r="CF79" s="196"/>
      <c r="CG79" s="196"/>
      <c r="CH79" s="196"/>
      <c r="CI79" s="196"/>
      <c r="CJ79" s="197"/>
      <c r="CK79" s="195"/>
      <c r="CL79" s="196"/>
      <c r="CM79" s="196"/>
      <c r="CN79" s="196"/>
      <c r="CO79" s="196"/>
      <c r="CP79" s="196"/>
      <c r="CQ79" s="197"/>
      <c r="CR79" s="195"/>
      <c r="CS79" s="196"/>
      <c r="CT79" s="196"/>
      <c r="CU79" s="196"/>
      <c r="CV79" s="196"/>
      <c r="CW79" s="196"/>
      <c r="CX79" s="197"/>
      <c r="CY79" s="195"/>
      <c r="CZ79" s="196"/>
      <c r="DA79" s="196"/>
      <c r="DB79" s="196"/>
      <c r="DC79" s="196"/>
      <c r="DD79" s="196"/>
      <c r="DE79" s="196"/>
      <c r="DF79" s="196"/>
      <c r="DG79" s="197"/>
      <c r="DH79" s="298"/>
      <c r="DI79" s="299"/>
      <c r="DJ79" s="299"/>
      <c r="DK79" s="299"/>
      <c r="DL79" s="299"/>
      <c r="DM79" s="299"/>
      <c r="DN79" s="299"/>
      <c r="DO79" s="299"/>
      <c r="DP79" s="300"/>
      <c r="DQ79" s="257"/>
      <c r="DR79" s="258"/>
      <c r="DS79" s="258"/>
      <c r="DT79" s="258"/>
      <c r="DU79" s="258"/>
      <c r="DV79" s="258"/>
      <c r="DW79" s="258"/>
      <c r="DX79" s="258"/>
      <c r="DY79" s="259"/>
      <c r="DZ79" s="257"/>
      <c r="EA79" s="258"/>
      <c r="EB79" s="258"/>
      <c r="EC79" s="258"/>
      <c r="ED79" s="258"/>
      <c r="EE79" s="258"/>
      <c r="EF79" s="258"/>
      <c r="EG79" s="258"/>
      <c r="EH79" s="259"/>
      <c r="EI79" s="257"/>
      <c r="EJ79" s="258"/>
      <c r="EK79" s="258"/>
      <c r="EL79" s="258"/>
      <c r="EM79" s="258"/>
      <c r="EN79" s="258"/>
      <c r="EO79" s="258"/>
      <c r="EP79" s="258"/>
      <c r="EQ79" s="259"/>
      <c r="ER79" s="257"/>
      <c r="ES79" s="258"/>
      <c r="ET79" s="258"/>
      <c r="EU79" s="258"/>
      <c r="EV79" s="258"/>
      <c r="EW79" s="258"/>
      <c r="EX79" s="258"/>
      <c r="EY79" s="258"/>
      <c r="EZ79" s="259"/>
      <c r="FA79" s="257"/>
      <c r="FB79" s="258"/>
      <c r="FC79" s="258"/>
      <c r="FD79" s="258"/>
      <c r="FE79" s="258"/>
      <c r="FF79" s="258"/>
      <c r="FG79" s="258"/>
      <c r="FH79" s="258"/>
      <c r="FI79" s="258"/>
      <c r="FJ79" s="259"/>
    </row>
    <row r="80" spans="1:166" s="14" customFormat="1" ht="11.25" customHeight="1" x14ac:dyDescent="0.15">
      <c r="A80" s="224"/>
      <c r="B80" s="225"/>
      <c r="C80" s="226"/>
      <c r="D80" s="221" t="s">
        <v>62</v>
      </c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3"/>
      <c r="X80" s="231"/>
      <c r="Y80" s="232"/>
      <c r="Z80" s="232"/>
      <c r="AA80" s="232"/>
      <c r="AB80" s="232"/>
      <c r="AC80" s="233"/>
      <c r="AD80" s="234"/>
      <c r="AE80" s="235"/>
      <c r="AF80" s="235"/>
      <c r="AG80" s="235"/>
      <c r="AH80" s="235"/>
      <c r="AI80" s="235"/>
      <c r="AJ80" s="235"/>
      <c r="AK80" s="235"/>
      <c r="AL80" s="235"/>
      <c r="AM80" s="236"/>
      <c r="AN80" s="231"/>
      <c r="AO80" s="232"/>
      <c r="AP80" s="232"/>
      <c r="AQ80" s="232"/>
      <c r="AR80" s="233"/>
      <c r="AS80" s="231"/>
      <c r="AT80" s="232"/>
      <c r="AU80" s="232"/>
      <c r="AV80" s="232"/>
      <c r="AW80" s="233"/>
      <c r="AX80" s="234"/>
      <c r="AY80" s="235"/>
      <c r="AZ80" s="235"/>
      <c r="BA80" s="235"/>
      <c r="BB80" s="235"/>
      <c r="BC80" s="236"/>
      <c r="BD80" s="234"/>
      <c r="BE80" s="235"/>
      <c r="BF80" s="235"/>
      <c r="BG80" s="235"/>
      <c r="BH80" s="235"/>
      <c r="BI80" s="236"/>
      <c r="BJ80" s="234"/>
      <c r="BK80" s="235"/>
      <c r="BL80" s="235"/>
      <c r="BM80" s="235"/>
      <c r="BN80" s="235"/>
      <c r="BO80" s="236"/>
      <c r="BP80" s="292"/>
      <c r="BQ80" s="293"/>
      <c r="BR80" s="293"/>
      <c r="BS80" s="293"/>
      <c r="BT80" s="293"/>
      <c r="BU80" s="293"/>
      <c r="BV80" s="294"/>
      <c r="BW80" s="234"/>
      <c r="BX80" s="235"/>
      <c r="BY80" s="235"/>
      <c r="BZ80" s="235"/>
      <c r="CA80" s="235"/>
      <c r="CB80" s="235"/>
      <c r="CC80" s="236"/>
      <c r="CD80" s="234"/>
      <c r="CE80" s="235"/>
      <c r="CF80" s="235"/>
      <c r="CG80" s="235"/>
      <c r="CH80" s="235"/>
      <c r="CI80" s="235"/>
      <c r="CJ80" s="236"/>
      <c r="CK80" s="234"/>
      <c r="CL80" s="235"/>
      <c r="CM80" s="235"/>
      <c r="CN80" s="235"/>
      <c r="CO80" s="235"/>
      <c r="CP80" s="235"/>
      <c r="CQ80" s="236"/>
      <c r="CR80" s="234"/>
      <c r="CS80" s="235"/>
      <c r="CT80" s="235"/>
      <c r="CU80" s="235"/>
      <c r="CV80" s="235"/>
      <c r="CW80" s="235"/>
      <c r="CX80" s="236"/>
      <c r="CY80" s="234"/>
      <c r="CZ80" s="235"/>
      <c r="DA80" s="235"/>
      <c r="DB80" s="235"/>
      <c r="DC80" s="235"/>
      <c r="DD80" s="235"/>
      <c r="DE80" s="235"/>
      <c r="DF80" s="235"/>
      <c r="DG80" s="236"/>
      <c r="DH80" s="311"/>
      <c r="DI80" s="312"/>
      <c r="DJ80" s="312"/>
      <c r="DK80" s="312"/>
      <c r="DL80" s="312"/>
      <c r="DM80" s="312"/>
      <c r="DN80" s="312"/>
      <c r="DO80" s="312"/>
      <c r="DP80" s="313"/>
      <c r="DQ80" s="263"/>
      <c r="DR80" s="264"/>
      <c r="DS80" s="264"/>
      <c r="DT80" s="264"/>
      <c r="DU80" s="264"/>
      <c r="DV80" s="264"/>
      <c r="DW80" s="264"/>
      <c r="DX80" s="264"/>
      <c r="DY80" s="265"/>
      <c r="DZ80" s="263"/>
      <c r="EA80" s="264"/>
      <c r="EB80" s="264"/>
      <c r="EC80" s="264"/>
      <c r="ED80" s="264"/>
      <c r="EE80" s="264"/>
      <c r="EF80" s="264"/>
      <c r="EG80" s="264"/>
      <c r="EH80" s="265"/>
      <c r="EI80" s="263"/>
      <c r="EJ80" s="264"/>
      <c r="EK80" s="264"/>
      <c r="EL80" s="264"/>
      <c r="EM80" s="264"/>
      <c r="EN80" s="264"/>
      <c r="EO80" s="264"/>
      <c r="EP80" s="264"/>
      <c r="EQ80" s="265"/>
      <c r="ER80" s="263"/>
      <c r="ES80" s="264"/>
      <c r="ET80" s="264"/>
      <c r="EU80" s="264"/>
      <c r="EV80" s="264"/>
      <c r="EW80" s="264"/>
      <c r="EX80" s="264"/>
      <c r="EY80" s="264"/>
      <c r="EZ80" s="265"/>
      <c r="FA80" s="263"/>
      <c r="FB80" s="264"/>
      <c r="FC80" s="264"/>
      <c r="FD80" s="264"/>
      <c r="FE80" s="264"/>
      <c r="FF80" s="264"/>
      <c r="FG80" s="264"/>
      <c r="FH80" s="264"/>
      <c r="FI80" s="264"/>
      <c r="FJ80" s="265"/>
    </row>
    <row r="81" spans="1:166" s="14" customFormat="1" ht="11.25" customHeight="1" x14ac:dyDescent="0.15">
      <c r="A81" s="217"/>
      <c r="B81" s="218"/>
      <c r="C81" s="219"/>
      <c r="D81" s="212" t="s">
        <v>25</v>
      </c>
      <c r="E81" s="212"/>
      <c r="F81" s="212"/>
      <c r="G81" s="212"/>
      <c r="H81" s="212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182"/>
      <c r="Y81" s="183"/>
      <c r="Z81" s="183"/>
      <c r="AA81" s="183"/>
      <c r="AB81" s="183"/>
      <c r="AC81" s="184"/>
      <c r="AD81" s="198"/>
      <c r="AE81" s="199"/>
      <c r="AF81" s="199"/>
      <c r="AG81" s="199"/>
      <c r="AH81" s="199"/>
      <c r="AI81" s="199"/>
      <c r="AJ81" s="199"/>
      <c r="AK81" s="199"/>
      <c r="AL81" s="199"/>
      <c r="AM81" s="200"/>
      <c r="AN81" s="182"/>
      <c r="AO81" s="183"/>
      <c r="AP81" s="183"/>
      <c r="AQ81" s="183"/>
      <c r="AR81" s="184"/>
      <c r="AS81" s="182"/>
      <c r="AT81" s="183"/>
      <c r="AU81" s="183"/>
      <c r="AV81" s="183"/>
      <c r="AW81" s="184"/>
      <c r="AX81" s="198"/>
      <c r="AY81" s="199"/>
      <c r="AZ81" s="199"/>
      <c r="BA81" s="199"/>
      <c r="BB81" s="199"/>
      <c r="BC81" s="200"/>
      <c r="BD81" s="198"/>
      <c r="BE81" s="199"/>
      <c r="BF81" s="199"/>
      <c r="BG81" s="199"/>
      <c r="BH81" s="199"/>
      <c r="BI81" s="200"/>
      <c r="BJ81" s="198"/>
      <c r="BK81" s="199"/>
      <c r="BL81" s="199"/>
      <c r="BM81" s="199"/>
      <c r="BN81" s="199"/>
      <c r="BO81" s="200"/>
      <c r="BP81" s="289"/>
      <c r="BQ81" s="290"/>
      <c r="BR81" s="290"/>
      <c r="BS81" s="290"/>
      <c r="BT81" s="290"/>
      <c r="BU81" s="290"/>
      <c r="BV81" s="291"/>
      <c r="BW81" s="198"/>
      <c r="BX81" s="199"/>
      <c r="BY81" s="199"/>
      <c r="BZ81" s="199"/>
      <c r="CA81" s="199"/>
      <c r="CB81" s="199"/>
      <c r="CC81" s="200"/>
      <c r="CD81" s="198"/>
      <c r="CE81" s="199"/>
      <c r="CF81" s="199"/>
      <c r="CG81" s="199"/>
      <c r="CH81" s="199"/>
      <c r="CI81" s="199"/>
      <c r="CJ81" s="200"/>
      <c r="CK81" s="198"/>
      <c r="CL81" s="199"/>
      <c r="CM81" s="199"/>
      <c r="CN81" s="199"/>
      <c r="CO81" s="199"/>
      <c r="CP81" s="199"/>
      <c r="CQ81" s="200"/>
      <c r="CR81" s="198"/>
      <c r="CS81" s="199"/>
      <c r="CT81" s="199"/>
      <c r="CU81" s="199"/>
      <c r="CV81" s="199"/>
      <c r="CW81" s="199"/>
      <c r="CX81" s="200"/>
      <c r="CY81" s="198"/>
      <c r="CZ81" s="199"/>
      <c r="DA81" s="199"/>
      <c r="DB81" s="199"/>
      <c r="DC81" s="199"/>
      <c r="DD81" s="199"/>
      <c r="DE81" s="199"/>
      <c r="DF81" s="199"/>
      <c r="DG81" s="200"/>
      <c r="DH81" s="301"/>
      <c r="DI81" s="302"/>
      <c r="DJ81" s="302"/>
      <c r="DK81" s="302"/>
      <c r="DL81" s="302"/>
      <c r="DM81" s="302"/>
      <c r="DN81" s="302"/>
      <c r="DO81" s="302"/>
      <c r="DP81" s="303"/>
      <c r="DQ81" s="260"/>
      <c r="DR81" s="261"/>
      <c r="DS81" s="261"/>
      <c r="DT81" s="261"/>
      <c r="DU81" s="261"/>
      <c r="DV81" s="261"/>
      <c r="DW81" s="261"/>
      <c r="DX81" s="261"/>
      <c r="DY81" s="262"/>
      <c r="DZ81" s="260"/>
      <c r="EA81" s="261"/>
      <c r="EB81" s="261"/>
      <c r="EC81" s="261"/>
      <c r="ED81" s="261"/>
      <c r="EE81" s="261"/>
      <c r="EF81" s="261"/>
      <c r="EG81" s="261"/>
      <c r="EH81" s="262"/>
      <c r="EI81" s="260"/>
      <c r="EJ81" s="261"/>
      <c r="EK81" s="261"/>
      <c r="EL81" s="261"/>
      <c r="EM81" s="261"/>
      <c r="EN81" s="261"/>
      <c r="EO81" s="261"/>
      <c r="EP81" s="261"/>
      <c r="EQ81" s="262"/>
      <c r="ER81" s="260"/>
      <c r="ES81" s="261"/>
      <c r="ET81" s="261"/>
      <c r="EU81" s="261"/>
      <c r="EV81" s="261"/>
      <c r="EW81" s="261"/>
      <c r="EX81" s="261"/>
      <c r="EY81" s="261"/>
      <c r="EZ81" s="262"/>
      <c r="FA81" s="260"/>
      <c r="FB81" s="261"/>
      <c r="FC81" s="261"/>
      <c r="FD81" s="261"/>
      <c r="FE81" s="261"/>
      <c r="FF81" s="261"/>
      <c r="FG81" s="261"/>
      <c r="FH81" s="261"/>
      <c r="FI81" s="261"/>
      <c r="FJ81" s="262"/>
    </row>
    <row r="82" spans="1:166" s="15" customFormat="1" ht="12" customHeight="1" x14ac:dyDescent="0.2">
      <c r="A82" s="202" t="s">
        <v>0</v>
      </c>
      <c r="B82" s="202"/>
      <c r="C82" s="202"/>
      <c r="D82" s="166" t="s">
        <v>20</v>
      </c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277"/>
      <c r="BQ82" s="278"/>
      <c r="BR82" s="278"/>
      <c r="BS82" s="278"/>
      <c r="BT82" s="278"/>
      <c r="BU82" s="278"/>
      <c r="BV82" s="279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45"/>
      <c r="DI82" s="146"/>
      <c r="DJ82" s="146"/>
      <c r="DK82" s="146"/>
      <c r="DL82" s="146"/>
      <c r="DM82" s="146"/>
      <c r="DN82" s="146"/>
      <c r="DO82" s="146"/>
      <c r="DP82" s="147"/>
      <c r="DQ82" s="173"/>
      <c r="DR82" s="173"/>
      <c r="DS82" s="173"/>
      <c r="DT82" s="173"/>
      <c r="DU82" s="173"/>
      <c r="DV82" s="173"/>
      <c r="DW82" s="173"/>
      <c r="DX82" s="173"/>
      <c r="DY82" s="173"/>
      <c r="DZ82" s="173"/>
      <c r="EA82" s="173"/>
      <c r="EB82" s="173"/>
      <c r="EC82" s="173"/>
      <c r="ED82" s="173"/>
      <c r="EE82" s="173"/>
      <c r="EF82" s="173"/>
      <c r="EG82" s="173"/>
      <c r="EH82" s="173"/>
      <c r="EI82" s="173"/>
      <c r="EJ82" s="173"/>
      <c r="EK82" s="173"/>
      <c r="EL82" s="173"/>
      <c r="EM82" s="173"/>
      <c r="EN82" s="173"/>
      <c r="EO82" s="173"/>
      <c r="EP82" s="173"/>
      <c r="EQ82" s="173"/>
      <c r="ER82" s="174"/>
      <c r="ES82" s="175"/>
      <c r="ET82" s="175"/>
      <c r="EU82" s="175"/>
      <c r="EV82" s="175"/>
      <c r="EW82" s="175"/>
      <c r="EX82" s="175"/>
      <c r="EY82" s="175"/>
      <c r="EZ82" s="176"/>
      <c r="FA82" s="173"/>
      <c r="FB82" s="173"/>
      <c r="FC82" s="173"/>
      <c r="FD82" s="173"/>
      <c r="FE82" s="173"/>
      <c r="FF82" s="173"/>
      <c r="FG82" s="173"/>
      <c r="FH82" s="173"/>
      <c r="FI82" s="173"/>
      <c r="FJ82" s="173"/>
    </row>
    <row r="83" spans="1:166" s="15" customFormat="1" ht="12" customHeight="1" x14ac:dyDescent="0.2">
      <c r="A83" s="202" t="s">
        <v>1</v>
      </c>
      <c r="B83" s="202"/>
      <c r="C83" s="202"/>
      <c r="D83" s="166" t="s">
        <v>21</v>
      </c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277"/>
      <c r="BQ83" s="278"/>
      <c r="BR83" s="278"/>
      <c r="BS83" s="278"/>
      <c r="BT83" s="278"/>
      <c r="BU83" s="278"/>
      <c r="BV83" s="279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45"/>
      <c r="DI83" s="146"/>
      <c r="DJ83" s="146"/>
      <c r="DK83" s="146"/>
      <c r="DL83" s="146"/>
      <c r="DM83" s="146"/>
      <c r="DN83" s="146"/>
      <c r="DO83" s="146"/>
      <c r="DP83" s="147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  <c r="EC83" s="173"/>
      <c r="ED83" s="173"/>
      <c r="EE83" s="173"/>
      <c r="EF83" s="173"/>
      <c r="EG83" s="173"/>
      <c r="EH83" s="173"/>
      <c r="EI83" s="173"/>
      <c r="EJ83" s="173"/>
      <c r="EK83" s="173"/>
      <c r="EL83" s="173"/>
      <c r="EM83" s="173"/>
      <c r="EN83" s="173"/>
      <c r="EO83" s="173"/>
      <c r="EP83" s="173"/>
      <c r="EQ83" s="173"/>
      <c r="ER83" s="174"/>
      <c r="ES83" s="175"/>
      <c r="ET83" s="175"/>
      <c r="EU83" s="175"/>
      <c r="EV83" s="175"/>
      <c r="EW83" s="175"/>
      <c r="EX83" s="175"/>
      <c r="EY83" s="175"/>
      <c r="EZ83" s="176"/>
      <c r="FA83" s="173"/>
      <c r="FB83" s="173"/>
      <c r="FC83" s="173"/>
      <c r="FD83" s="173"/>
      <c r="FE83" s="173"/>
      <c r="FF83" s="173"/>
      <c r="FG83" s="173"/>
      <c r="FH83" s="173"/>
      <c r="FI83" s="173"/>
      <c r="FJ83" s="173"/>
    </row>
    <row r="84" spans="1:166" s="15" customFormat="1" ht="12" customHeight="1" x14ac:dyDescent="0.2">
      <c r="A84" s="202" t="s">
        <v>19</v>
      </c>
      <c r="B84" s="202"/>
      <c r="C84" s="202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277"/>
      <c r="BQ84" s="278"/>
      <c r="BR84" s="278"/>
      <c r="BS84" s="278"/>
      <c r="BT84" s="278"/>
      <c r="BU84" s="278"/>
      <c r="BV84" s="279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45"/>
      <c r="DI84" s="146"/>
      <c r="DJ84" s="146"/>
      <c r="DK84" s="146"/>
      <c r="DL84" s="146"/>
      <c r="DM84" s="146"/>
      <c r="DN84" s="146"/>
      <c r="DO84" s="146"/>
      <c r="DP84" s="147"/>
      <c r="DQ84" s="173"/>
      <c r="DR84" s="173"/>
      <c r="DS84" s="173"/>
      <c r="DT84" s="173"/>
      <c r="DU84" s="173"/>
      <c r="DV84" s="173"/>
      <c r="DW84" s="173"/>
      <c r="DX84" s="173"/>
      <c r="DY84" s="173"/>
      <c r="DZ84" s="173"/>
      <c r="EA84" s="173"/>
      <c r="EB84" s="173"/>
      <c r="EC84" s="173"/>
      <c r="ED84" s="173"/>
      <c r="EE84" s="173"/>
      <c r="EF84" s="173"/>
      <c r="EG84" s="173"/>
      <c r="EH84" s="173"/>
      <c r="EI84" s="173"/>
      <c r="EJ84" s="173"/>
      <c r="EK84" s="173"/>
      <c r="EL84" s="173"/>
      <c r="EM84" s="173"/>
      <c r="EN84" s="173"/>
      <c r="EO84" s="173"/>
      <c r="EP84" s="173"/>
      <c r="EQ84" s="173"/>
      <c r="ER84" s="174"/>
      <c r="ES84" s="175"/>
      <c r="ET84" s="175"/>
      <c r="EU84" s="175"/>
      <c r="EV84" s="175"/>
      <c r="EW84" s="175"/>
      <c r="EX84" s="175"/>
      <c r="EY84" s="175"/>
      <c r="EZ84" s="176"/>
      <c r="FA84" s="173"/>
      <c r="FB84" s="173"/>
      <c r="FC84" s="173"/>
      <c r="FD84" s="173"/>
      <c r="FE84" s="173"/>
      <c r="FF84" s="173"/>
      <c r="FG84" s="173"/>
      <c r="FH84" s="173"/>
      <c r="FI84" s="173"/>
      <c r="FJ84" s="173"/>
    </row>
    <row r="85" spans="1:166" s="13" customFormat="1" ht="12" customHeight="1" x14ac:dyDescent="0.15">
      <c r="A85" s="213" t="s">
        <v>26</v>
      </c>
      <c r="B85" s="213"/>
      <c r="C85" s="213"/>
      <c r="D85" s="228" t="s">
        <v>27</v>
      </c>
      <c r="E85" s="229"/>
      <c r="F85" s="229"/>
      <c r="G85" s="229"/>
      <c r="H85" s="229"/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30"/>
      <c r="X85" s="206"/>
      <c r="Y85" s="206"/>
      <c r="Z85" s="206"/>
      <c r="AA85" s="206"/>
      <c r="AB85" s="206"/>
      <c r="AC85" s="206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7">
        <v>38.995837652799992</v>
      </c>
      <c r="AY85" s="208"/>
      <c r="AZ85" s="208"/>
      <c r="BA85" s="208"/>
      <c r="BB85" s="208"/>
      <c r="BC85" s="208"/>
      <c r="BD85" s="207">
        <v>38.9952376528</v>
      </c>
      <c r="BE85" s="208"/>
      <c r="BF85" s="208"/>
      <c r="BG85" s="208"/>
      <c r="BH85" s="208"/>
      <c r="BI85" s="208"/>
      <c r="BJ85" s="207">
        <v>38.9952376528</v>
      </c>
      <c r="BK85" s="208"/>
      <c r="BL85" s="208"/>
      <c r="BM85" s="208"/>
      <c r="BN85" s="208"/>
      <c r="BO85" s="208"/>
      <c r="BP85" s="277"/>
      <c r="BQ85" s="278"/>
      <c r="BR85" s="278"/>
      <c r="BS85" s="278"/>
      <c r="BT85" s="278"/>
      <c r="BU85" s="278"/>
      <c r="BV85" s="279"/>
      <c r="BW85" s="163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3"/>
      <c r="CW85" s="163"/>
      <c r="CX85" s="163"/>
      <c r="CY85" s="163"/>
      <c r="CZ85" s="163"/>
      <c r="DA85" s="163"/>
      <c r="DB85" s="163"/>
      <c r="DC85" s="163"/>
      <c r="DD85" s="163"/>
      <c r="DE85" s="163"/>
      <c r="DF85" s="163"/>
      <c r="DG85" s="163"/>
      <c r="DH85" s="186">
        <v>12.006</v>
      </c>
      <c r="DI85" s="187"/>
      <c r="DJ85" s="187"/>
      <c r="DK85" s="187"/>
      <c r="DL85" s="187"/>
      <c r="DM85" s="187"/>
      <c r="DN85" s="187"/>
      <c r="DO85" s="187"/>
      <c r="DP85" s="188"/>
      <c r="DQ85" s="186">
        <v>8.8010000000000002</v>
      </c>
      <c r="DR85" s="187"/>
      <c r="DS85" s="187"/>
      <c r="DT85" s="187"/>
      <c r="DU85" s="187"/>
      <c r="DV85" s="187"/>
      <c r="DW85" s="187"/>
      <c r="DX85" s="187"/>
      <c r="DY85" s="188"/>
      <c r="DZ85" s="186">
        <v>10.581999999999999</v>
      </c>
      <c r="EA85" s="187"/>
      <c r="EB85" s="187"/>
      <c r="EC85" s="187"/>
      <c r="ED85" s="187"/>
      <c r="EE85" s="187"/>
      <c r="EF85" s="187"/>
      <c r="EG85" s="187"/>
      <c r="EH85" s="188"/>
      <c r="EI85" s="186">
        <v>4.9072376528000001</v>
      </c>
      <c r="EJ85" s="187"/>
      <c r="EK85" s="187"/>
      <c r="EL85" s="187"/>
      <c r="EM85" s="187"/>
      <c r="EN85" s="187"/>
      <c r="EO85" s="187"/>
      <c r="EP85" s="187"/>
      <c r="EQ85" s="188"/>
      <c r="ER85" s="186">
        <v>5.0940000000000003</v>
      </c>
      <c r="ES85" s="187"/>
      <c r="ET85" s="187"/>
      <c r="EU85" s="187"/>
      <c r="EV85" s="187"/>
      <c r="EW85" s="187"/>
      <c r="EX85" s="187"/>
      <c r="EY85" s="187"/>
      <c r="EZ85" s="188"/>
      <c r="FA85" s="207">
        <v>41.390999999999998</v>
      </c>
      <c r="FB85" s="208"/>
      <c r="FC85" s="208"/>
      <c r="FD85" s="208"/>
      <c r="FE85" s="208"/>
      <c r="FF85" s="208"/>
      <c r="FG85" s="208"/>
      <c r="FH85" s="208"/>
      <c r="FI85" s="208"/>
      <c r="FJ85" s="208"/>
    </row>
    <row r="86" spans="1:166" s="14" customFormat="1" ht="11.25" customHeight="1" x14ac:dyDescent="0.15">
      <c r="A86" s="214" t="s">
        <v>28</v>
      </c>
      <c r="B86" s="215"/>
      <c r="C86" s="216"/>
      <c r="D86" s="227" t="s">
        <v>71</v>
      </c>
      <c r="E86" s="227"/>
      <c r="F86" s="227"/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179"/>
      <c r="Y86" s="180"/>
      <c r="Z86" s="180"/>
      <c r="AA86" s="180"/>
      <c r="AB86" s="180"/>
      <c r="AC86" s="181"/>
      <c r="AD86" s="195"/>
      <c r="AE86" s="196"/>
      <c r="AF86" s="196"/>
      <c r="AG86" s="196"/>
      <c r="AH86" s="196"/>
      <c r="AI86" s="196"/>
      <c r="AJ86" s="196"/>
      <c r="AK86" s="196"/>
      <c r="AL86" s="196"/>
      <c r="AM86" s="197"/>
      <c r="AN86" s="179"/>
      <c r="AO86" s="180"/>
      <c r="AP86" s="180"/>
      <c r="AQ86" s="180"/>
      <c r="AR86" s="181"/>
      <c r="AS86" s="179"/>
      <c r="AT86" s="180"/>
      <c r="AU86" s="180"/>
      <c r="AV86" s="180"/>
      <c r="AW86" s="181"/>
      <c r="AX86" s="189">
        <v>16.610837652799997</v>
      </c>
      <c r="AY86" s="190"/>
      <c r="AZ86" s="190"/>
      <c r="BA86" s="190"/>
      <c r="BB86" s="190"/>
      <c r="BC86" s="191"/>
      <c r="BD86" s="189">
        <v>16.610237652799999</v>
      </c>
      <c r="BE86" s="190"/>
      <c r="BF86" s="190"/>
      <c r="BG86" s="190"/>
      <c r="BH86" s="190"/>
      <c r="BI86" s="191"/>
      <c r="BJ86" s="189">
        <v>16.610237652799999</v>
      </c>
      <c r="BK86" s="190"/>
      <c r="BL86" s="190"/>
      <c r="BM86" s="190"/>
      <c r="BN86" s="190"/>
      <c r="BO86" s="191"/>
      <c r="BP86" s="280"/>
      <c r="BQ86" s="281"/>
      <c r="BR86" s="281"/>
      <c r="BS86" s="281"/>
      <c r="BT86" s="281"/>
      <c r="BU86" s="281"/>
      <c r="BV86" s="282"/>
      <c r="BW86" s="195"/>
      <c r="BX86" s="196"/>
      <c r="BY86" s="196"/>
      <c r="BZ86" s="196"/>
      <c r="CA86" s="196"/>
      <c r="CB86" s="196"/>
      <c r="CC86" s="197"/>
      <c r="CD86" s="195"/>
      <c r="CE86" s="196"/>
      <c r="CF86" s="196"/>
      <c r="CG86" s="196"/>
      <c r="CH86" s="196"/>
      <c r="CI86" s="196"/>
      <c r="CJ86" s="197"/>
      <c r="CK86" s="195"/>
      <c r="CL86" s="196"/>
      <c r="CM86" s="196"/>
      <c r="CN86" s="196"/>
      <c r="CO86" s="196"/>
      <c r="CP86" s="196"/>
      <c r="CQ86" s="197"/>
      <c r="CR86" s="195"/>
      <c r="CS86" s="196"/>
      <c r="CT86" s="196"/>
      <c r="CU86" s="196"/>
      <c r="CV86" s="196"/>
      <c r="CW86" s="196"/>
      <c r="CX86" s="197"/>
      <c r="CY86" s="195"/>
      <c r="CZ86" s="196"/>
      <c r="DA86" s="196"/>
      <c r="DB86" s="196"/>
      <c r="DC86" s="196"/>
      <c r="DD86" s="196"/>
      <c r="DE86" s="196"/>
      <c r="DF86" s="196"/>
      <c r="DG86" s="197"/>
      <c r="DH86" s="189">
        <v>4.6760000000000002</v>
      </c>
      <c r="DI86" s="190"/>
      <c r="DJ86" s="190"/>
      <c r="DK86" s="190"/>
      <c r="DL86" s="190"/>
      <c r="DM86" s="190"/>
      <c r="DN86" s="190"/>
      <c r="DO86" s="190"/>
      <c r="DP86" s="191"/>
      <c r="DQ86" s="189">
        <v>1.377</v>
      </c>
      <c r="DR86" s="190"/>
      <c r="DS86" s="190"/>
      <c r="DT86" s="190"/>
      <c r="DU86" s="190"/>
      <c r="DV86" s="190"/>
      <c r="DW86" s="190"/>
      <c r="DX86" s="190"/>
      <c r="DY86" s="191"/>
      <c r="DZ86" s="189">
        <v>2.9509999999999996</v>
      </c>
      <c r="EA86" s="190"/>
      <c r="EB86" s="190"/>
      <c r="EC86" s="190"/>
      <c r="ED86" s="190"/>
      <c r="EE86" s="190"/>
      <c r="EF86" s="190"/>
      <c r="EG86" s="190"/>
      <c r="EH86" s="191"/>
      <c r="EI86" s="189">
        <v>4.9072376528000001</v>
      </c>
      <c r="EJ86" s="190"/>
      <c r="EK86" s="190"/>
      <c r="EL86" s="190"/>
      <c r="EM86" s="190"/>
      <c r="EN86" s="190"/>
      <c r="EO86" s="190"/>
      <c r="EP86" s="190"/>
      <c r="EQ86" s="191"/>
      <c r="ER86" s="189">
        <v>4.7149999999999999</v>
      </c>
      <c r="ES86" s="190"/>
      <c r="ET86" s="190"/>
      <c r="EU86" s="190"/>
      <c r="EV86" s="190"/>
      <c r="EW86" s="190"/>
      <c r="EX86" s="190"/>
      <c r="EY86" s="190"/>
      <c r="EZ86" s="191"/>
      <c r="FA86" s="189">
        <v>18.626999999999999</v>
      </c>
      <c r="FB86" s="190"/>
      <c r="FC86" s="190"/>
      <c r="FD86" s="190"/>
      <c r="FE86" s="190"/>
      <c r="FF86" s="190"/>
      <c r="FG86" s="190"/>
      <c r="FH86" s="190"/>
      <c r="FI86" s="190"/>
      <c r="FJ86" s="191"/>
    </row>
    <row r="87" spans="1:166" s="14" customFormat="1" ht="11.25" customHeight="1" x14ac:dyDescent="0.15">
      <c r="A87" s="217"/>
      <c r="B87" s="218"/>
      <c r="C87" s="219"/>
      <c r="D87" s="212" t="s">
        <v>17</v>
      </c>
      <c r="E87" s="212"/>
      <c r="F87" s="212"/>
      <c r="G87" s="212"/>
      <c r="H87" s="212"/>
      <c r="I87" s="212"/>
      <c r="J87" s="212"/>
      <c r="K87" s="212"/>
      <c r="L87" s="212"/>
      <c r="M87" s="212"/>
      <c r="N87" s="212"/>
      <c r="O87" s="212"/>
      <c r="P87" s="212"/>
      <c r="Q87" s="212"/>
      <c r="R87" s="212"/>
      <c r="S87" s="212"/>
      <c r="T87" s="212"/>
      <c r="U87" s="212"/>
      <c r="V87" s="212"/>
      <c r="W87" s="212"/>
      <c r="X87" s="182"/>
      <c r="Y87" s="183"/>
      <c r="Z87" s="183"/>
      <c r="AA87" s="183"/>
      <c r="AB87" s="183"/>
      <c r="AC87" s="184"/>
      <c r="AD87" s="198"/>
      <c r="AE87" s="199"/>
      <c r="AF87" s="199"/>
      <c r="AG87" s="199"/>
      <c r="AH87" s="199"/>
      <c r="AI87" s="199"/>
      <c r="AJ87" s="199"/>
      <c r="AK87" s="199"/>
      <c r="AL87" s="199"/>
      <c r="AM87" s="200"/>
      <c r="AN87" s="182"/>
      <c r="AO87" s="183"/>
      <c r="AP87" s="183"/>
      <c r="AQ87" s="183"/>
      <c r="AR87" s="184"/>
      <c r="AS87" s="182"/>
      <c r="AT87" s="183"/>
      <c r="AU87" s="183"/>
      <c r="AV87" s="183"/>
      <c r="AW87" s="184"/>
      <c r="AX87" s="192"/>
      <c r="AY87" s="193"/>
      <c r="AZ87" s="193"/>
      <c r="BA87" s="193"/>
      <c r="BB87" s="193"/>
      <c r="BC87" s="194"/>
      <c r="BD87" s="192"/>
      <c r="BE87" s="193"/>
      <c r="BF87" s="193"/>
      <c r="BG87" s="193"/>
      <c r="BH87" s="193"/>
      <c r="BI87" s="194"/>
      <c r="BJ87" s="192"/>
      <c r="BK87" s="193"/>
      <c r="BL87" s="193"/>
      <c r="BM87" s="193"/>
      <c r="BN87" s="193"/>
      <c r="BO87" s="194"/>
      <c r="BP87" s="283"/>
      <c r="BQ87" s="284"/>
      <c r="BR87" s="284"/>
      <c r="BS87" s="284"/>
      <c r="BT87" s="284"/>
      <c r="BU87" s="284"/>
      <c r="BV87" s="285"/>
      <c r="BW87" s="198"/>
      <c r="BX87" s="199"/>
      <c r="BY87" s="199"/>
      <c r="BZ87" s="199"/>
      <c r="CA87" s="199"/>
      <c r="CB87" s="199"/>
      <c r="CC87" s="200"/>
      <c r="CD87" s="198"/>
      <c r="CE87" s="199"/>
      <c r="CF87" s="199"/>
      <c r="CG87" s="199"/>
      <c r="CH87" s="199"/>
      <c r="CI87" s="199"/>
      <c r="CJ87" s="200"/>
      <c r="CK87" s="198"/>
      <c r="CL87" s="199"/>
      <c r="CM87" s="199"/>
      <c r="CN87" s="199"/>
      <c r="CO87" s="199"/>
      <c r="CP87" s="199"/>
      <c r="CQ87" s="200"/>
      <c r="CR87" s="198"/>
      <c r="CS87" s="199"/>
      <c r="CT87" s="199"/>
      <c r="CU87" s="199"/>
      <c r="CV87" s="199"/>
      <c r="CW87" s="199"/>
      <c r="CX87" s="200"/>
      <c r="CY87" s="198"/>
      <c r="CZ87" s="199"/>
      <c r="DA87" s="199"/>
      <c r="DB87" s="199"/>
      <c r="DC87" s="199"/>
      <c r="DD87" s="199"/>
      <c r="DE87" s="199"/>
      <c r="DF87" s="199"/>
      <c r="DG87" s="200"/>
      <c r="DH87" s="192"/>
      <c r="DI87" s="193"/>
      <c r="DJ87" s="193"/>
      <c r="DK87" s="193"/>
      <c r="DL87" s="193"/>
      <c r="DM87" s="193"/>
      <c r="DN87" s="193"/>
      <c r="DO87" s="193"/>
      <c r="DP87" s="194"/>
      <c r="DQ87" s="192"/>
      <c r="DR87" s="193"/>
      <c r="DS87" s="193"/>
      <c r="DT87" s="193"/>
      <c r="DU87" s="193"/>
      <c r="DV87" s="193"/>
      <c r="DW87" s="193"/>
      <c r="DX87" s="193"/>
      <c r="DY87" s="194"/>
      <c r="DZ87" s="192"/>
      <c r="EA87" s="193"/>
      <c r="EB87" s="193"/>
      <c r="EC87" s="193"/>
      <c r="ED87" s="193"/>
      <c r="EE87" s="193"/>
      <c r="EF87" s="193"/>
      <c r="EG87" s="193"/>
      <c r="EH87" s="194"/>
      <c r="EI87" s="192"/>
      <c r="EJ87" s="193"/>
      <c r="EK87" s="193"/>
      <c r="EL87" s="193"/>
      <c r="EM87" s="193"/>
      <c r="EN87" s="193"/>
      <c r="EO87" s="193"/>
      <c r="EP87" s="193"/>
      <c r="EQ87" s="194"/>
      <c r="ER87" s="192"/>
      <c r="ES87" s="193"/>
      <c r="ET87" s="193"/>
      <c r="EU87" s="193"/>
      <c r="EV87" s="193"/>
      <c r="EW87" s="193"/>
      <c r="EX87" s="193"/>
      <c r="EY87" s="193"/>
      <c r="EZ87" s="194"/>
      <c r="FA87" s="192"/>
      <c r="FB87" s="193"/>
      <c r="FC87" s="193"/>
      <c r="FD87" s="193"/>
      <c r="FE87" s="193"/>
      <c r="FF87" s="193"/>
      <c r="FG87" s="193"/>
      <c r="FH87" s="193"/>
      <c r="FI87" s="193"/>
      <c r="FJ87" s="194"/>
    </row>
    <row r="88" spans="1:166" s="15" customFormat="1" ht="39" customHeight="1" x14ac:dyDescent="0.2">
      <c r="A88" s="220" t="s">
        <v>0</v>
      </c>
      <c r="B88" s="220"/>
      <c r="C88" s="220"/>
      <c r="D88" s="164" t="s">
        <v>609</v>
      </c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2" t="s">
        <v>78</v>
      </c>
      <c r="Y88" s="162"/>
      <c r="Z88" s="162"/>
      <c r="AA88" s="162"/>
      <c r="AB88" s="162"/>
      <c r="AC88" s="162"/>
      <c r="AD88" s="168" t="s">
        <v>644</v>
      </c>
      <c r="AE88" s="168"/>
      <c r="AF88" s="168"/>
      <c r="AG88" s="168"/>
      <c r="AH88" s="168"/>
      <c r="AI88" s="168"/>
      <c r="AJ88" s="168"/>
      <c r="AK88" s="168"/>
      <c r="AL88" s="168"/>
      <c r="AM88" s="168"/>
      <c r="AN88" s="162" t="s">
        <v>647</v>
      </c>
      <c r="AO88" s="162"/>
      <c r="AP88" s="162"/>
      <c r="AQ88" s="162"/>
      <c r="AR88" s="162"/>
      <c r="AS88" s="162" t="s">
        <v>647</v>
      </c>
      <c r="AT88" s="162"/>
      <c r="AU88" s="162"/>
      <c r="AV88" s="162"/>
      <c r="AW88" s="162"/>
      <c r="AX88" s="167">
        <v>4.6760000000000002</v>
      </c>
      <c r="AY88" s="167"/>
      <c r="AZ88" s="167"/>
      <c r="BA88" s="167"/>
      <c r="BB88" s="167"/>
      <c r="BC88" s="167"/>
      <c r="BD88" s="167">
        <v>4.6760000000000002</v>
      </c>
      <c r="BE88" s="167"/>
      <c r="BF88" s="167"/>
      <c r="BG88" s="167"/>
      <c r="BH88" s="167"/>
      <c r="BI88" s="167"/>
      <c r="BJ88" s="167">
        <v>4.6760000000000002</v>
      </c>
      <c r="BK88" s="167"/>
      <c r="BL88" s="167"/>
      <c r="BM88" s="167"/>
      <c r="BN88" s="167"/>
      <c r="BO88" s="167"/>
      <c r="BP88" s="148" t="s">
        <v>644</v>
      </c>
      <c r="BQ88" s="149"/>
      <c r="BR88" s="149"/>
      <c r="BS88" s="149"/>
      <c r="BT88" s="149"/>
      <c r="BU88" s="149"/>
      <c r="BV88" s="150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 t="s">
        <v>644</v>
      </c>
      <c r="CZ88" s="168"/>
      <c r="DA88" s="168"/>
      <c r="DB88" s="168"/>
      <c r="DC88" s="168"/>
      <c r="DD88" s="168"/>
      <c r="DE88" s="168"/>
      <c r="DF88" s="168"/>
      <c r="DG88" s="168"/>
      <c r="DH88" s="142">
        <v>4.6760000000000002</v>
      </c>
      <c r="DI88" s="146"/>
      <c r="DJ88" s="146"/>
      <c r="DK88" s="146"/>
      <c r="DL88" s="146"/>
      <c r="DM88" s="146"/>
      <c r="DN88" s="146"/>
      <c r="DO88" s="146"/>
      <c r="DP88" s="147"/>
      <c r="DQ88" s="168"/>
      <c r="DR88" s="168"/>
      <c r="DS88" s="168"/>
      <c r="DT88" s="168"/>
      <c r="DU88" s="168"/>
      <c r="DV88" s="168"/>
      <c r="DW88" s="168"/>
      <c r="DX88" s="168"/>
      <c r="DY88" s="168"/>
      <c r="DZ88" s="168"/>
      <c r="EA88" s="168"/>
      <c r="EB88" s="168"/>
      <c r="EC88" s="168"/>
      <c r="ED88" s="168"/>
      <c r="EE88" s="168"/>
      <c r="EF88" s="168"/>
      <c r="EG88" s="168"/>
      <c r="EH88" s="168"/>
      <c r="EI88" s="168"/>
      <c r="EJ88" s="168"/>
      <c r="EK88" s="168"/>
      <c r="EL88" s="168"/>
      <c r="EM88" s="168"/>
      <c r="EN88" s="168"/>
      <c r="EO88" s="168"/>
      <c r="EP88" s="168"/>
      <c r="EQ88" s="168"/>
      <c r="ER88" s="145"/>
      <c r="ES88" s="146"/>
      <c r="ET88" s="146"/>
      <c r="EU88" s="146"/>
      <c r="EV88" s="146"/>
      <c r="EW88" s="146"/>
      <c r="EX88" s="146"/>
      <c r="EY88" s="146"/>
      <c r="EZ88" s="147"/>
      <c r="FA88" s="167">
        <v>4.6760000000000002</v>
      </c>
      <c r="FB88" s="168"/>
      <c r="FC88" s="168"/>
      <c r="FD88" s="168"/>
      <c r="FE88" s="168"/>
      <c r="FF88" s="168"/>
      <c r="FG88" s="168"/>
      <c r="FH88" s="168"/>
      <c r="FI88" s="168"/>
      <c r="FJ88" s="168"/>
    </row>
    <row r="89" spans="1:166" s="15" customFormat="1" ht="25.5" customHeight="1" x14ac:dyDescent="0.2">
      <c r="A89" s="162" t="s">
        <v>1</v>
      </c>
      <c r="B89" s="162"/>
      <c r="C89" s="162"/>
      <c r="D89" s="164" t="s">
        <v>610</v>
      </c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2" t="s">
        <v>78</v>
      </c>
      <c r="Y89" s="162"/>
      <c r="Z89" s="162"/>
      <c r="AA89" s="162"/>
      <c r="AB89" s="162"/>
      <c r="AC89" s="162"/>
      <c r="AD89" s="168" t="s">
        <v>634</v>
      </c>
      <c r="AE89" s="168"/>
      <c r="AF89" s="168"/>
      <c r="AG89" s="168"/>
      <c r="AH89" s="168"/>
      <c r="AI89" s="168"/>
      <c r="AJ89" s="168"/>
      <c r="AK89" s="168"/>
      <c r="AL89" s="168"/>
      <c r="AM89" s="168"/>
      <c r="AN89" s="162" t="s">
        <v>85</v>
      </c>
      <c r="AO89" s="162"/>
      <c r="AP89" s="162"/>
      <c r="AQ89" s="162"/>
      <c r="AR89" s="162"/>
      <c r="AS89" s="162" t="s">
        <v>85</v>
      </c>
      <c r="AT89" s="162"/>
      <c r="AU89" s="162"/>
      <c r="AV89" s="162"/>
      <c r="AW89" s="162"/>
      <c r="AX89" s="167">
        <v>0.47599999999999998</v>
      </c>
      <c r="AY89" s="167"/>
      <c r="AZ89" s="167"/>
      <c r="BA89" s="167"/>
      <c r="BB89" s="167"/>
      <c r="BC89" s="167"/>
      <c r="BD89" s="167">
        <v>0.47599999999999998</v>
      </c>
      <c r="BE89" s="167"/>
      <c r="BF89" s="167"/>
      <c r="BG89" s="167"/>
      <c r="BH89" s="167"/>
      <c r="BI89" s="167"/>
      <c r="BJ89" s="167">
        <v>0.47599999999999998</v>
      </c>
      <c r="BK89" s="167"/>
      <c r="BL89" s="167"/>
      <c r="BM89" s="167"/>
      <c r="BN89" s="167"/>
      <c r="BO89" s="167"/>
      <c r="BP89" s="148"/>
      <c r="BQ89" s="149"/>
      <c r="BR89" s="149"/>
      <c r="BS89" s="149"/>
      <c r="BT89" s="149"/>
      <c r="BU89" s="149"/>
      <c r="BV89" s="150"/>
      <c r="BW89" s="170" t="s">
        <v>634</v>
      </c>
      <c r="BX89" s="171"/>
      <c r="BY89" s="171"/>
      <c r="BZ89" s="171"/>
      <c r="CA89" s="171"/>
      <c r="CB89" s="171"/>
      <c r="CC89" s="172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70" t="s">
        <v>634</v>
      </c>
      <c r="CZ89" s="171"/>
      <c r="DA89" s="171"/>
      <c r="DB89" s="171"/>
      <c r="DC89" s="171"/>
      <c r="DD89" s="171"/>
      <c r="DE89" s="171"/>
      <c r="DF89" s="171"/>
      <c r="DG89" s="172"/>
      <c r="DH89" s="145"/>
      <c r="DI89" s="146"/>
      <c r="DJ89" s="146"/>
      <c r="DK89" s="146"/>
      <c r="DL89" s="146"/>
      <c r="DM89" s="146"/>
      <c r="DN89" s="146"/>
      <c r="DO89" s="146"/>
      <c r="DP89" s="147"/>
      <c r="DQ89" s="167">
        <v>0.47599999999999998</v>
      </c>
      <c r="DR89" s="168"/>
      <c r="DS89" s="168"/>
      <c r="DT89" s="168"/>
      <c r="DU89" s="168"/>
      <c r="DV89" s="168"/>
      <c r="DW89" s="168"/>
      <c r="DX89" s="168"/>
      <c r="DY89" s="168"/>
      <c r="DZ89" s="173"/>
      <c r="EA89" s="173"/>
      <c r="EB89" s="173"/>
      <c r="EC89" s="173"/>
      <c r="ED89" s="173"/>
      <c r="EE89" s="173"/>
      <c r="EF89" s="173"/>
      <c r="EG89" s="173"/>
      <c r="EH89" s="173"/>
      <c r="EI89" s="173"/>
      <c r="EJ89" s="173"/>
      <c r="EK89" s="173"/>
      <c r="EL89" s="173"/>
      <c r="EM89" s="173"/>
      <c r="EN89" s="173"/>
      <c r="EO89" s="173"/>
      <c r="EP89" s="173"/>
      <c r="EQ89" s="173"/>
      <c r="ER89" s="174"/>
      <c r="ES89" s="175"/>
      <c r="ET89" s="175"/>
      <c r="EU89" s="175"/>
      <c r="EV89" s="175"/>
      <c r="EW89" s="175"/>
      <c r="EX89" s="175"/>
      <c r="EY89" s="175"/>
      <c r="EZ89" s="176"/>
      <c r="FA89" s="167">
        <v>0.47599999999999998</v>
      </c>
      <c r="FB89" s="168"/>
      <c r="FC89" s="168"/>
      <c r="FD89" s="168"/>
      <c r="FE89" s="168"/>
      <c r="FF89" s="168"/>
      <c r="FG89" s="168"/>
      <c r="FH89" s="168"/>
      <c r="FI89" s="168"/>
      <c r="FJ89" s="168"/>
    </row>
    <row r="90" spans="1:166" s="15" customFormat="1" ht="36" customHeight="1" x14ac:dyDescent="0.2">
      <c r="A90" s="162" t="s">
        <v>86</v>
      </c>
      <c r="B90" s="162"/>
      <c r="C90" s="162"/>
      <c r="D90" s="164" t="s">
        <v>611</v>
      </c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2" t="s">
        <v>78</v>
      </c>
      <c r="Y90" s="162"/>
      <c r="Z90" s="162"/>
      <c r="AA90" s="162"/>
      <c r="AB90" s="162"/>
      <c r="AC90" s="162"/>
      <c r="AD90" s="168" t="s">
        <v>635</v>
      </c>
      <c r="AE90" s="168"/>
      <c r="AF90" s="168"/>
      <c r="AG90" s="168"/>
      <c r="AH90" s="168"/>
      <c r="AI90" s="168"/>
      <c r="AJ90" s="168"/>
      <c r="AK90" s="168"/>
      <c r="AL90" s="168"/>
      <c r="AM90" s="168"/>
      <c r="AN90" s="162" t="s">
        <v>85</v>
      </c>
      <c r="AO90" s="162"/>
      <c r="AP90" s="162"/>
      <c r="AQ90" s="162"/>
      <c r="AR90" s="162"/>
      <c r="AS90" s="162" t="s">
        <v>85</v>
      </c>
      <c r="AT90" s="162"/>
      <c r="AU90" s="162"/>
      <c r="AV90" s="162"/>
      <c r="AW90" s="162"/>
      <c r="AX90" s="167">
        <v>0.90100000000000002</v>
      </c>
      <c r="AY90" s="167"/>
      <c r="AZ90" s="167"/>
      <c r="BA90" s="167"/>
      <c r="BB90" s="167"/>
      <c r="BC90" s="167"/>
      <c r="BD90" s="167">
        <v>0.90100000000000002</v>
      </c>
      <c r="BE90" s="167"/>
      <c r="BF90" s="167"/>
      <c r="BG90" s="167"/>
      <c r="BH90" s="167"/>
      <c r="BI90" s="167"/>
      <c r="BJ90" s="167">
        <v>0.90100000000000002</v>
      </c>
      <c r="BK90" s="167"/>
      <c r="BL90" s="167"/>
      <c r="BM90" s="167"/>
      <c r="BN90" s="167"/>
      <c r="BO90" s="167"/>
      <c r="BP90" s="148"/>
      <c r="BQ90" s="149"/>
      <c r="BR90" s="149"/>
      <c r="BS90" s="149"/>
      <c r="BT90" s="149"/>
      <c r="BU90" s="149"/>
      <c r="BV90" s="150"/>
      <c r="BW90" s="170" t="s">
        <v>635</v>
      </c>
      <c r="BX90" s="171"/>
      <c r="BY90" s="171"/>
      <c r="BZ90" s="171"/>
      <c r="CA90" s="171"/>
      <c r="CB90" s="171"/>
      <c r="CC90" s="172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70" t="s">
        <v>635</v>
      </c>
      <c r="CZ90" s="171"/>
      <c r="DA90" s="171"/>
      <c r="DB90" s="171"/>
      <c r="DC90" s="171"/>
      <c r="DD90" s="171"/>
      <c r="DE90" s="171"/>
      <c r="DF90" s="171"/>
      <c r="DG90" s="172"/>
      <c r="DH90" s="145"/>
      <c r="DI90" s="146"/>
      <c r="DJ90" s="146"/>
      <c r="DK90" s="146"/>
      <c r="DL90" s="146"/>
      <c r="DM90" s="146"/>
      <c r="DN90" s="146"/>
      <c r="DO90" s="146"/>
      <c r="DP90" s="147"/>
      <c r="DQ90" s="167">
        <v>0.90100000000000002</v>
      </c>
      <c r="DR90" s="168"/>
      <c r="DS90" s="168"/>
      <c r="DT90" s="168"/>
      <c r="DU90" s="168"/>
      <c r="DV90" s="168"/>
      <c r="DW90" s="168"/>
      <c r="DX90" s="168"/>
      <c r="DY90" s="168"/>
      <c r="DZ90" s="173"/>
      <c r="EA90" s="173"/>
      <c r="EB90" s="173"/>
      <c r="EC90" s="173"/>
      <c r="ED90" s="173"/>
      <c r="EE90" s="173"/>
      <c r="EF90" s="173"/>
      <c r="EG90" s="173"/>
      <c r="EH90" s="173"/>
      <c r="EI90" s="173"/>
      <c r="EJ90" s="173"/>
      <c r="EK90" s="173"/>
      <c r="EL90" s="173"/>
      <c r="EM90" s="173"/>
      <c r="EN90" s="173"/>
      <c r="EO90" s="173"/>
      <c r="EP90" s="173"/>
      <c r="EQ90" s="173"/>
      <c r="ER90" s="174"/>
      <c r="ES90" s="175"/>
      <c r="ET90" s="175"/>
      <c r="EU90" s="175"/>
      <c r="EV90" s="175"/>
      <c r="EW90" s="175"/>
      <c r="EX90" s="175"/>
      <c r="EY90" s="175"/>
      <c r="EZ90" s="176"/>
      <c r="FA90" s="167">
        <v>0.90100000000000002</v>
      </c>
      <c r="FB90" s="168"/>
      <c r="FC90" s="168"/>
      <c r="FD90" s="168"/>
      <c r="FE90" s="168"/>
      <c r="FF90" s="168"/>
      <c r="FG90" s="168"/>
      <c r="FH90" s="168"/>
      <c r="FI90" s="168"/>
      <c r="FJ90" s="168"/>
    </row>
    <row r="91" spans="1:166" s="26" customFormat="1" ht="27" customHeight="1" x14ac:dyDescent="0.2">
      <c r="A91" s="162" t="s">
        <v>91</v>
      </c>
      <c r="B91" s="162"/>
      <c r="C91" s="162"/>
      <c r="D91" s="164" t="s">
        <v>612</v>
      </c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2" t="s">
        <v>78</v>
      </c>
      <c r="Y91" s="162"/>
      <c r="Z91" s="162"/>
      <c r="AA91" s="162"/>
      <c r="AB91" s="162"/>
      <c r="AC91" s="162"/>
      <c r="AD91" s="168" t="s">
        <v>636</v>
      </c>
      <c r="AE91" s="168"/>
      <c r="AF91" s="168"/>
      <c r="AG91" s="168"/>
      <c r="AH91" s="168"/>
      <c r="AI91" s="168"/>
      <c r="AJ91" s="168"/>
      <c r="AK91" s="168"/>
      <c r="AL91" s="168"/>
      <c r="AM91" s="168"/>
      <c r="AN91" s="162" t="s">
        <v>87</v>
      </c>
      <c r="AO91" s="162"/>
      <c r="AP91" s="162"/>
      <c r="AQ91" s="162"/>
      <c r="AR91" s="162"/>
      <c r="AS91" s="162" t="s">
        <v>87</v>
      </c>
      <c r="AT91" s="162"/>
      <c r="AU91" s="162"/>
      <c r="AV91" s="162"/>
      <c r="AW91" s="162"/>
      <c r="AX91" s="167">
        <v>0.60799999999999998</v>
      </c>
      <c r="AY91" s="167"/>
      <c r="AZ91" s="167"/>
      <c r="BA91" s="167"/>
      <c r="BB91" s="167"/>
      <c r="BC91" s="167"/>
      <c r="BD91" s="167">
        <v>0.60799999999999998</v>
      </c>
      <c r="BE91" s="167"/>
      <c r="BF91" s="167"/>
      <c r="BG91" s="167"/>
      <c r="BH91" s="167"/>
      <c r="BI91" s="167"/>
      <c r="BJ91" s="167">
        <v>0.60799999999999998</v>
      </c>
      <c r="BK91" s="167"/>
      <c r="BL91" s="167"/>
      <c r="BM91" s="167"/>
      <c r="BN91" s="167"/>
      <c r="BO91" s="167"/>
      <c r="BP91" s="148"/>
      <c r="BQ91" s="149"/>
      <c r="BR91" s="149"/>
      <c r="BS91" s="149"/>
      <c r="BT91" s="149"/>
      <c r="BU91" s="149"/>
      <c r="BV91" s="150"/>
      <c r="BW91" s="168"/>
      <c r="BX91" s="168"/>
      <c r="BY91" s="168"/>
      <c r="BZ91" s="168"/>
      <c r="CA91" s="168"/>
      <c r="CB91" s="168"/>
      <c r="CC91" s="168"/>
      <c r="CD91" s="168" t="s">
        <v>636</v>
      </c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 t="s">
        <v>636</v>
      </c>
      <c r="CZ91" s="168"/>
      <c r="DA91" s="168"/>
      <c r="DB91" s="168"/>
      <c r="DC91" s="168"/>
      <c r="DD91" s="168"/>
      <c r="DE91" s="168"/>
      <c r="DF91" s="168"/>
      <c r="DG91" s="168"/>
      <c r="DH91" s="145"/>
      <c r="DI91" s="146"/>
      <c r="DJ91" s="146"/>
      <c r="DK91" s="146"/>
      <c r="DL91" s="146"/>
      <c r="DM91" s="146"/>
      <c r="DN91" s="146"/>
      <c r="DO91" s="146"/>
      <c r="DP91" s="147"/>
      <c r="DQ91" s="168"/>
      <c r="DR91" s="168"/>
      <c r="DS91" s="168"/>
      <c r="DT91" s="168"/>
      <c r="DU91" s="168"/>
      <c r="DV91" s="168"/>
      <c r="DW91" s="168"/>
      <c r="DX91" s="168"/>
      <c r="DY91" s="168"/>
      <c r="DZ91" s="167">
        <v>0.60799999999999998</v>
      </c>
      <c r="EA91" s="168"/>
      <c r="EB91" s="168"/>
      <c r="EC91" s="168"/>
      <c r="ED91" s="168"/>
      <c r="EE91" s="168"/>
      <c r="EF91" s="168"/>
      <c r="EG91" s="168"/>
      <c r="EH91" s="168"/>
      <c r="EI91" s="168"/>
      <c r="EJ91" s="168"/>
      <c r="EK91" s="168"/>
      <c r="EL91" s="168"/>
      <c r="EM91" s="168"/>
      <c r="EN91" s="168"/>
      <c r="EO91" s="168"/>
      <c r="EP91" s="168"/>
      <c r="EQ91" s="168"/>
      <c r="ER91" s="145"/>
      <c r="ES91" s="146"/>
      <c r="ET91" s="146"/>
      <c r="EU91" s="146"/>
      <c r="EV91" s="146"/>
      <c r="EW91" s="146"/>
      <c r="EX91" s="146"/>
      <c r="EY91" s="146"/>
      <c r="EZ91" s="147"/>
      <c r="FA91" s="167">
        <v>0.60799999999999998</v>
      </c>
      <c r="FB91" s="168"/>
      <c r="FC91" s="168"/>
      <c r="FD91" s="168"/>
      <c r="FE91" s="168"/>
      <c r="FF91" s="168"/>
      <c r="FG91" s="168"/>
      <c r="FH91" s="168"/>
      <c r="FI91" s="168"/>
      <c r="FJ91" s="168"/>
    </row>
    <row r="92" spans="1:166" s="26" customFormat="1" ht="39" customHeight="1" x14ac:dyDescent="0.2">
      <c r="A92" s="162" t="s">
        <v>90</v>
      </c>
      <c r="B92" s="162"/>
      <c r="C92" s="162"/>
      <c r="D92" s="164" t="s">
        <v>613</v>
      </c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2" t="s">
        <v>78</v>
      </c>
      <c r="Y92" s="162"/>
      <c r="Z92" s="162"/>
      <c r="AA92" s="162"/>
      <c r="AB92" s="162"/>
      <c r="AC92" s="162"/>
      <c r="AD92" s="168" t="s">
        <v>637</v>
      </c>
      <c r="AE92" s="168"/>
      <c r="AF92" s="168"/>
      <c r="AG92" s="168"/>
      <c r="AH92" s="168"/>
      <c r="AI92" s="168"/>
      <c r="AJ92" s="168"/>
      <c r="AK92" s="168"/>
      <c r="AL92" s="168"/>
      <c r="AM92" s="168"/>
      <c r="AN92" s="162" t="s">
        <v>87</v>
      </c>
      <c r="AO92" s="162"/>
      <c r="AP92" s="162"/>
      <c r="AQ92" s="162"/>
      <c r="AR92" s="162"/>
      <c r="AS92" s="162" t="s">
        <v>87</v>
      </c>
      <c r="AT92" s="162"/>
      <c r="AU92" s="162"/>
      <c r="AV92" s="162"/>
      <c r="AW92" s="162"/>
      <c r="AX92" s="167">
        <v>1.103</v>
      </c>
      <c r="AY92" s="167"/>
      <c r="AZ92" s="167"/>
      <c r="BA92" s="167"/>
      <c r="BB92" s="167"/>
      <c r="BC92" s="167"/>
      <c r="BD92" s="167">
        <v>1.103</v>
      </c>
      <c r="BE92" s="167"/>
      <c r="BF92" s="167"/>
      <c r="BG92" s="167"/>
      <c r="BH92" s="167"/>
      <c r="BI92" s="167"/>
      <c r="BJ92" s="167">
        <v>1.103</v>
      </c>
      <c r="BK92" s="167"/>
      <c r="BL92" s="167"/>
      <c r="BM92" s="167"/>
      <c r="BN92" s="167"/>
      <c r="BO92" s="167"/>
      <c r="BP92" s="148"/>
      <c r="BQ92" s="149"/>
      <c r="BR92" s="149"/>
      <c r="BS92" s="149"/>
      <c r="BT92" s="149"/>
      <c r="BU92" s="149"/>
      <c r="BV92" s="150"/>
      <c r="BW92" s="168"/>
      <c r="BX92" s="168"/>
      <c r="BY92" s="168"/>
      <c r="BZ92" s="168"/>
      <c r="CA92" s="168"/>
      <c r="CB92" s="168"/>
      <c r="CC92" s="168"/>
      <c r="CD92" s="168" t="s">
        <v>637</v>
      </c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 t="s">
        <v>637</v>
      </c>
      <c r="CZ92" s="168"/>
      <c r="DA92" s="168"/>
      <c r="DB92" s="168"/>
      <c r="DC92" s="168"/>
      <c r="DD92" s="168"/>
      <c r="DE92" s="168"/>
      <c r="DF92" s="168"/>
      <c r="DG92" s="168"/>
      <c r="DH92" s="145"/>
      <c r="DI92" s="146"/>
      <c r="DJ92" s="146"/>
      <c r="DK92" s="146"/>
      <c r="DL92" s="146"/>
      <c r="DM92" s="146"/>
      <c r="DN92" s="146"/>
      <c r="DO92" s="146"/>
      <c r="DP92" s="147"/>
      <c r="DQ92" s="168"/>
      <c r="DR92" s="168"/>
      <c r="DS92" s="168"/>
      <c r="DT92" s="168"/>
      <c r="DU92" s="168"/>
      <c r="DV92" s="168"/>
      <c r="DW92" s="168"/>
      <c r="DX92" s="168"/>
      <c r="DY92" s="168"/>
      <c r="DZ92" s="167">
        <v>1.103</v>
      </c>
      <c r="EA92" s="168"/>
      <c r="EB92" s="168"/>
      <c r="EC92" s="168"/>
      <c r="ED92" s="168"/>
      <c r="EE92" s="168"/>
      <c r="EF92" s="168"/>
      <c r="EG92" s="168"/>
      <c r="EH92" s="168"/>
      <c r="EI92" s="168"/>
      <c r="EJ92" s="168"/>
      <c r="EK92" s="168"/>
      <c r="EL92" s="168"/>
      <c r="EM92" s="168"/>
      <c r="EN92" s="168"/>
      <c r="EO92" s="168"/>
      <c r="EP92" s="168"/>
      <c r="EQ92" s="168"/>
      <c r="ER92" s="145"/>
      <c r="ES92" s="146"/>
      <c r="ET92" s="146"/>
      <c r="EU92" s="146"/>
      <c r="EV92" s="146"/>
      <c r="EW92" s="146"/>
      <c r="EX92" s="146"/>
      <c r="EY92" s="146"/>
      <c r="EZ92" s="147"/>
      <c r="FA92" s="167">
        <v>1.103</v>
      </c>
      <c r="FB92" s="168"/>
      <c r="FC92" s="168"/>
      <c r="FD92" s="168"/>
      <c r="FE92" s="168"/>
      <c r="FF92" s="168"/>
      <c r="FG92" s="168"/>
      <c r="FH92" s="168"/>
      <c r="FI92" s="168"/>
      <c r="FJ92" s="168"/>
    </row>
    <row r="93" spans="1:166" s="26" customFormat="1" ht="30" customHeight="1" x14ac:dyDescent="0.2">
      <c r="A93" s="162" t="s">
        <v>92</v>
      </c>
      <c r="B93" s="162"/>
      <c r="C93" s="162"/>
      <c r="D93" s="164" t="s">
        <v>614</v>
      </c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2" t="s">
        <v>78</v>
      </c>
      <c r="Y93" s="162"/>
      <c r="Z93" s="162"/>
      <c r="AA93" s="162"/>
      <c r="AB93" s="162"/>
      <c r="AC93" s="162"/>
      <c r="AD93" s="168" t="s">
        <v>638</v>
      </c>
      <c r="AE93" s="168"/>
      <c r="AF93" s="168"/>
      <c r="AG93" s="168"/>
      <c r="AH93" s="168"/>
      <c r="AI93" s="168"/>
      <c r="AJ93" s="168"/>
      <c r="AK93" s="168"/>
      <c r="AL93" s="168"/>
      <c r="AM93" s="168"/>
      <c r="AN93" s="162" t="s">
        <v>87</v>
      </c>
      <c r="AO93" s="162"/>
      <c r="AP93" s="162"/>
      <c r="AQ93" s="162"/>
      <c r="AR93" s="162"/>
      <c r="AS93" s="162" t="s">
        <v>87</v>
      </c>
      <c r="AT93" s="162"/>
      <c r="AU93" s="162"/>
      <c r="AV93" s="162"/>
      <c r="AW93" s="162"/>
      <c r="AX93" s="167">
        <v>0.50800000000000001</v>
      </c>
      <c r="AY93" s="167"/>
      <c r="AZ93" s="167"/>
      <c r="BA93" s="167"/>
      <c r="BB93" s="167"/>
      <c r="BC93" s="167"/>
      <c r="BD93" s="167">
        <v>0.50800000000000001</v>
      </c>
      <c r="BE93" s="167"/>
      <c r="BF93" s="167"/>
      <c r="BG93" s="167"/>
      <c r="BH93" s="167"/>
      <c r="BI93" s="167"/>
      <c r="BJ93" s="167">
        <v>0.50800000000000001</v>
      </c>
      <c r="BK93" s="167"/>
      <c r="BL93" s="167"/>
      <c r="BM93" s="167"/>
      <c r="BN93" s="167"/>
      <c r="BO93" s="167"/>
      <c r="BP93" s="148"/>
      <c r="BQ93" s="149"/>
      <c r="BR93" s="149"/>
      <c r="BS93" s="149"/>
      <c r="BT93" s="149"/>
      <c r="BU93" s="149"/>
      <c r="BV93" s="150"/>
      <c r="BW93" s="168"/>
      <c r="BX93" s="168"/>
      <c r="BY93" s="168"/>
      <c r="BZ93" s="168"/>
      <c r="CA93" s="168"/>
      <c r="CB93" s="168"/>
      <c r="CC93" s="168"/>
      <c r="CD93" s="168" t="s">
        <v>638</v>
      </c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 t="s">
        <v>638</v>
      </c>
      <c r="CZ93" s="168"/>
      <c r="DA93" s="168"/>
      <c r="DB93" s="168"/>
      <c r="DC93" s="168"/>
      <c r="DD93" s="168"/>
      <c r="DE93" s="168"/>
      <c r="DF93" s="168"/>
      <c r="DG93" s="168"/>
      <c r="DH93" s="145"/>
      <c r="DI93" s="146"/>
      <c r="DJ93" s="146"/>
      <c r="DK93" s="146"/>
      <c r="DL93" s="146"/>
      <c r="DM93" s="146"/>
      <c r="DN93" s="146"/>
      <c r="DO93" s="146"/>
      <c r="DP93" s="147"/>
      <c r="DQ93" s="168"/>
      <c r="DR93" s="168"/>
      <c r="DS93" s="168"/>
      <c r="DT93" s="168"/>
      <c r="DU93" s="168"/>
      <c r="DV93" s="168"/>
      <c r="DW93" s="168"/>
      <c r="DX93" s="168"/>
      <c r="DY93" s="168"/>
      <c r="DZ93" s="167">
        <v>0.50800000000000001</v>
      </c>
      <c r="EA93" s="168"/>
      <c r="EB93" s="168"/>
      <c r="EC93" s="168"/>
      <c r="ED93" s="168"/>
      <c r="EE93" s="168"/>
      <c r="EF93" s="168"/>
      <c r="EG93" s="168"/>
      <c r="EH93" s="168"/>
      <c r="EI93" s="168"/>
      <c r="EJ93" s="168"/>
      <c r="EK93" s="168"/>
      <c r="EL93" s="168"/>
      <c r="EM93" s="168"/>
      <c r="EN93" s="168"/>
      <c r="EO93" s="168"/>
      <c r="EP93" s="168"/>
      <c r="EQ93" s="168"/>
      <c r="ER93" s="145"/>
      <c r="ES93" s="146"/>
      <c r="ET93" s="146"/>
      <c r="EU93" s="146"/>
      <c r="EV93" s="146"/>
      <c r="EW93" s="146"/>
      <c r="EX93" s="146"/>
      <c r="EY93" s="146"/>
      <c r="EZ93" s="147"/>
      <c r="FA93" s="167">
        <v>0.50800000000000001</v>
      </c>
      <c r="FB93" s="168"/>
      <c r="FC93" s="168"/>
      <c r="FD93" s="168"/>
      <c r="FE93" s="168"/>
      <c r="FF93" s="168"/>
      <c r="FG93" s="168"/>
      <c r="FH93" s="168"/>
      <c r="FI93" s="168"/>
      <c r="FJ93" s="168"/>
    </row>
    <row r="94" spans="1:166" s="26" customFormat="1" ht="38.25" customHeight="1" x14ac:dyDescent="0.2">
      <c r="A94" s="162" t="s">
        <v>380</v>
      </c>
      <c r="B94" s="162"/>
      <c r="C94" s="162"/>
      <c r="D94" s="164" t="s">
        <v>615</v>
      </c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2" t="s">
        <v>78</v>
      </c>
      <c r="Y94" s="162"/>
      <c r="Z94" s="162"/>
      <c r="AA94" s="162"/>
      <c r="AB94" s="162"/>
      <c r="AC94" s="162"/>
      <c r="AD94" s="168" t="s">
        <v>639</v>
      </c>
      <c r="AE94" s="168"/>
      <c r="AF94" s="168"/>
      <c r="AG94" s="168"/>
      <c r="AH94" s="168"/>
      <c r="AI94" s="168"/>
      <c r="AJ94" s="168"/>
      <c r="AK94" s="168"/>
      <c r="AL94" s="168"/>
      <c r="AM94" s="168"/>
      <c r="AN94" s="162" t="s">
        <v>87</v>
      </c>
      <c r="AO94" s="162"/>
      <c r="AP94" s="162"/>
      <c r="AQ94" s="162"/>
      <c r="AR94" s="162"/>
      <c r="AS94" s="162" t="s">
        <v>87</v>
      </c>
      <c r="AT94" s="162"/>
      <c r="AU94" s="162"/>
      <c r="AV94" s="162"/>
      <c r="AW94" s="162"/>
      <c r="AX94" s="167">
        <v>0.73199999999999998</v>
      </c>
      <c r="AY94" s="167"/>
      <c r="AZ94" s="167"/>
      <c r="BA94" s="167"/>
      <c r="BB94" s="167"/>
      <c r="BC94" s="167"/>
      <c r="BD94" s="167">
        <v>0.73199999999999998</v>
      </c>
      <c r="BE94" s="167"/>
      <c r="BF94" s="167"/>
      <c r="BG94" s="167"/>
      <c r="BH94" s="167"/>
      <c r="BI94" s="167"/>
      <c r="BJ94" s="167">
        <v>0.73199999999999998</v>
      </c>
      <c r="BK94" s="167"/>
      <c r="BL94" s="167"/>
      <c r="BM94" s="167"/>
      <c r="BN94" s="167"/>
      <c r="BO94" s="167"/>
      <c r="BP94" s="148"/>
      <c r="BQ94" s="149"/>
      <c r="BR94" s="149"/>
      <c r="BS94" s="149"/>
      <c r="BT94" s="149"/>
      <c r="BU94" s="149"/>
      <c r="BV94" s="150"/>
      <c r="BW94" s="168"/>
      <c r="BX94" s="168"/>
      <c r="BY94" s="168"/>
      <c r="BZ94" s="168"/>
      <c r="CA94" s="168"/>
      <c r="CB94" s="168"/>
      <c r="CC94" s="168"/>
      <c r="CD94" s="168" t="s">
        <v>639</v>
      </c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 t="s">
        <v>639</v>
      </c>
      <c r="CZ94" s="168"/>
      <c r="DA94" s="168"/>
      <c r="DB94" s="168"/>
      <c r="DC94" s="168"/>
      <c r="DD94" s="168"/>
      <c r="DE94" s="168"/>
      <c r="DF94" s="168"/>
      <c r="DG94" s="168"/>
      <c r="DH94" s="145"/>
      <c r="DI94" s="146"/>
      <c r="DJ94" s="146"/>
      <c r="DK94" s="146"/>
      <c r="DL94" s="146"/>
      <c r="DM94" s="146"/>
      <c r="DN94" s="146"/>
      <c r="DO94" s="146"/>
      <c r="DP94" s="147"/>
      <c r="DQ94" s="168"/>
      <c r="DR94" s="168"/>
      <c r="DS94" s="168"/>
      <c r="DT94" s="168"/>
      <c r="DU94" s="168"/>
      <c r="DV94" s="168"/>
      <c r="DW94" s="168"/>
      <c r="DX94" s="168"/>
      <c r="DY94" s="168"/>
      <c r="DZ94" s="167">
        <v>0.73199999999999998</v>
      </c>
      <c r="EA94" s="168"/>
      <c r="EB94" s="168"/>
      <c r="EC94" s="168"/>
      <c r="ED94" s="168"/>
      <c r="EE94" s="168"/>
      <c r="EF94" s="168"/>
      <c r="EG94" s="168"/>
      <c r="EH94" s="168"/>
      <c r="EI94" s="168"/>
      <c r="EJ94" s="168"/>
      <c r="EK94" s="168"/>
      <c r="EL94" s="168"/>
      <c r="EM94" s="168"/>
      <c r="EN94" s="168"/>
      <c r="EO94" s="168"/>
      <c r="EP94" s="168"/>
      <c r="EQ94" s="168"/>
      <c r="ER94" s="145"/>
      <c r="ES94" s="146"/>
      <c r="ET94" s="146"/>
      <c r="EU94" s="146"/>
      <c r="EV94" s="146"/>
      <c r="EW94" s="146"/>
      <c r="EX94" s="146"/>
      <c r="EY94" s="146"/>
      <c r="EZ94" s="147"/>
      <c r="FA94" s="167">
        <v>0.73199999999999998</v>
      </c>
      <c r="FB94" s="168"/>
      <c r="FC94" s="168"/>
      <c r="FD94" s="168"/>
      <c r="FE94" s="168"/>
      <c r="FF94" s="168"/>
      <c r="FG94" s="168"/>
      <c r="FH94" s="168"/>
      <c r="FI94" s="168"/>
      <c r="FJ94" s="168"/>
    </row>
    <row r="95" spans="1:166" s="118" customFormat="1" ht="30" customHeight="1" x14ac:dyDescent="0.2">
      <c r="A95" s="240" t="s">
        <v>381</v>
      </c>
      <c r="B95" s="240"/>
      <c r="C95" s="240"/>
      <c r="D95" s="241" t="s">
        <v>619</v>
      </c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0" t="s">
        <v>78</v>
      </c>
      <c r="Y95" s="240"/>
      <c r="Z95" s="240"/>
      <c r="AA95" s="240"/>
      <c r="AB95" s="240"/>
      <c r="AC95" s="240"/>
      <c r="AD95" s="242" t="s">
        <v>645</v>
      </c>
      <c r="AE95" s="242"/>
      <c r="AF95" s="242"/>
      <c r="AG95" s="242"/>
      <c r="AH95" s="242"/>
      <c r="AI95" s="242"/>
      <c r="AJ95" s="242"/>
      <c r="AK95" s="242"/>
      <c r="AL95" s="242"/>
      <c r="AM95" s="242"/>
      <c r="AN95" s="240" t="s">
        <v>89</v>
      </c>
      <c r="AO95" s="240"/>
      <c r="AP95" s="240"/>
      <c r="AQ95" s="240"/>
      <c r="AR95" s="240"/>
      <c r="AS95" s="240" t="s">
        <v>89</v>
      </c>
      <c r="AT95" s="240"/>
      <c r="AU95" s="240"/>
      <c r="AV95" s="240"/>
      <c r="AW95" s="240"/>
      <c r="AX95" s="252">
        <v>2.4536188264000001</v>
      </c>
      <c r="AY95" s="252"/>
      <c r="AZ95" s="252"/>
      <c r="BA95" s="252"/>
      <c r="BB95" s="252"/>
      <c r="BC95" s="252"/>
      <c r="BD95" s="252">
        <v>2.4536188264000001</v>
      </c>
      <c r="BE95" s="252"/>
      <c r="BF95" s="252"/>
      <c r="BG95" s="252"/>
      <c r="BH95" s="252"/>
      <c r="BI95" s="252"/>
      <c r="BJ95" s="252">
        <v>2.4536188264000001</v>
      </c>
      <c r="BK95" s="252"/>
      <c r="BL95" s="252"/>
      <c r="BM95" s="252"/>
      <c r="BN95" s="252"/>
      <c r="BO95" s="252"/>
      <c r="BP95" s="295"/>
      <c r="BQ95" s="296"/>
      <c r="BR95" s="296"/>
      <c r="BS95" s="296"/>
      <c r="BT95" s="296"/>
      <c r="BU95" s="296"/>
      <c r="BV95" s="297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 t="s">
        <v>645</v>
      </c>
      <c r="CL95" s="242"/>
      <c r="CM95" s="242"/>
      <c r="CN95" s="242"/>
      <c r="CO95" s="242"/>
      <c r="CP95" s="242"/>
      <c r="CQ95" s="242"/>
      <c r="CR95" s="242"/>
      <c r="CS95" s="242"/>
      <c r="CT95" s="242"/>
      <c r="CU95" s="242"/>
      <c r="CV95" s="242"/>
      <c r="CW95" s="242"/>
      <c r="CX95" s="242"/>
      <c r="CY95" s="242" t="s">
        <v>645</v>
      </c>
      <c r="CZ95" s="242"/>
      <c r="DA95" s="242"/>
      <c r="DB95" s="242"/>
      <c r="DC95" s="242"/>
      <c r="DD95" s="242"/>
      <c r="DE95" s="242"/>
      <c r="DF95" s="242"/>
      <c r="DG95" s="242"/>
      <c r="DH95" s="254"/>
      <c r="DI95" s="255"/>
      <c r="DJ95" s="255"/>
      <c r="DK95" s="255"/>
      <c r="DL95" s="255"/>
      <c r="DM95" s="255"/>
      <c r="DN95" s="255"/>
      <c r="DO95" s="255"/>
      <c r="DP95" s="256"/>
      <c r="DQ95" s="242"/>
      <c r="DR95" s="242"/>
      <c r="DS95" s="242"/>
      <c r="DT95" s="242"/>
      <c r="DU95" s="242"/>
      <c r="DV95" s="242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52">
        <v>2.4536188264000001</v>
      </c>
      <c r="EJ95" s="242"/>
      <c r="EK95" s="242"/>
      <c r="EL95" s="242"/>
      <c r="EM95" s="242"/>
      <c r="EN95" s="242"/>
      <c r="EO95" s="242"/>
      <c r="EP95" s="242"/>
      <c r="EQ95" s="242"/>
      <c r="ER95" s="254"/>
      <c r="ES95" s="255"/>
      <c r="ET95" s="255"/>
      <c r="EU95" s="255"/>
      <c r="EV95" s="255"/>
      <c r="EW95" s="255"/>
      <c r="EX95" s="255"/>
      <c r="EY95" s="255"/>
      <c r="EZ95" s="256"/>
      <c r="FA95" s="252">
        <v>2.4536188264000001</v>
      </c>
      <c r="FB95" s="242"/>
      <c r="FC95" s="242"/>
      <c r="FD95" s="242"/>
      <c r="FE95" s="242"/>
      <c r="FF95" s="242"/>
      <c r="FG95" s="242"/>
      <c r="FH95" s="242"/>
      <c r="FI95" s="242"/>
      <c r="FJ95" s="242"/>
    </row>
    <row r="96" spans="1:166" s="118" customFormat="1" ht="30" customHeight="1" x14ac:dyDescent="0.2">
      <c r="A96" s="240" t="s">
        <v>382</v>
      </c>
      <c r="B96" s="240"/>
      <c r="C96" s="240"/>
      <c r="D96" s="241" t="s">
        <v>756</v>
      </c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0" t="s">
        <v>78</v>
      </c>
      <c r="Y96" s="240"/>
      <c r="Z96" s="240"/>
      <c r="AA96" s="240"/>
      <c r="AB96" s="240"/>
      <c r="AC96" s="240"/>
      <c r="AD96" s="242" t="s">
        <v>645</v>
      </c>
      <c r="AE96" s="242"/>
      <c r="AF96" s="242"/>
      <c r="AG96" s="242"/>
      <c r="AH96" s="242"/>
      <c r="AI96" s="242"/>
      <c r="AJ96" s="242"/>
      <c r="AK96" s="242"/>
      <c r="AL96" s="242"/>
      <c r="AM96" s="242"/>
      <c r="AN96" s="240" t="s">
        <v>89</v>
      </c>
      <c r="AO96" s="240"/>
      <c r="AP96" s="240"/>
      <c r="AQ96" s="240"/>
      <c r="AR96" s="240"/>
      <c r="AS96" s="240" t="s">
        <v>89</v>
      </c>
      <c r="AT96" s="240"/>
      <c r="AU96" s="240"/>
      <c r="AV96" s="240"/>
      <c r="AW96" s="240"/>
      <c r="AX96" s="252">
        <v>2.4536188264000001</v>
      </c>
      <c r="AY96" s="252"/>
      <c r="AZ96" s="252"/>
      <c r="BA96" s="252"/>
      <c r="BB96" s="252"/>
      <c r="BC96" s="252"/>
      <c r="BD96" s="252">
        <v>2.4536188264000001</v>
      </c>
      <c r="BE96" s="252"/>
      <c r="BF96" s="252"/>
      <c r="BG96" s="252"/>
      <c r="BH96" s="252"/>
      <c r="BI96" s="252"/>
      <c r="BJ96" s="252">
        <v>2.4536188264000001</v>
      </c>
      <c r="BK96" s="252"/>
      <c r="BL96" s="252"/>
      <c r="BM96" s="252"/>
      <c r="BN96" s="252"/>
      <c r="BO96" s="252"/>
      <c r="BP96" s="295"/>
      <c r="BQ96" s="296"/>
      <c r="BR96" s="296"/>
      <c r="BS96" s="296"/>
      <c r="BT96" s="296"/>
      <c r="BU96" s="296"/>
      <c r="BV96" s="297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 t="s">
        <v>645</v>
      </c>
      <c r="CL96" s="242"/>
      <c r="CM96" s="242"/>
      <c r="CN96" s="242"/>
      <c r="CO96" s="242"/>
      <c r="CP96" s="242"/>
      <c r="CQ96" s="242"/>
      <c r="CR96" s="242"/>
      <c r="CS96" s="242"/>
      <c r="CT96" s="242"/>
      <c r="CU96" s="242"/>
      <c r="CV96" s="242"/>
      <c r="CW96" s="242"/>
      <c r="CX96" s="242"/>
      <c r="CY96" s="242" t="s">
        <v>645</v>
      </c>
      <c r="CZ96" s="242"/>
      <c r="DA96" s="242"/>
      <c r="DB96" s="242"/>
      <c r="DC96" s="242"/>
      <c r="DD96" s="242"/>
      <c r="DE96" s="242"/>
      <c r="DF96" s="242"/>
      <c r="DG96" s="242"/>
      <c r="DH96" s="254"/>
      <c r="DI96" s="255"/>
      <c r="DJ96" s="255"/>
      <c r="DK96" s="255"/>
      <c r="DL96" s="255"/>
      <c r="DM96" s="255"/>
      <c r="DN96" s="255"/>
      <c r="DO96" s="255"/>
      <c r="DP96" s="256"/>
      <c r="DQ96" s="242"/>
      <c r="DR96" s="242"/>
      <c r="DS96" s="242"/>
      <c r="DT96" s="242"/>
      <c r="DU96" s="242"/>
      <c r="DV96" s="242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52">
        <v>2.4536188264000001</v>
      </c>
      <c r="EJ96" s="242"/>
      <c r="EK96" s="242"/>
      <c r="EL96" s="242"/>
      <c r="EM96" s="242"/>
      <c r="EN96" s="242"/>
      <c r="EO96" s="242"/>
      <c r="EP96" s="242"/>
      <c r="EQ96" s="242"/>
      <c r="ER96" s="254"/>
      <c r="ES96" s="255"/>
      <c r="ET96" s="255"/>
      <c r="EU96" s="255"/>
      <c r="EV96" s="255"/>
      <c r="EW96" s="255"/>
      <c r="EX96" s="255"/>
      <c r="EY96" s="255"/>
      <c r="EZ96" s="256"/>
      <c r="FA96" s="252">
        <v>2.4536188264000001</v>
      </c>
      <c r="FB96" s="242"/>
      <c r="FC96" s="242"/>
      <c r="FD96" s="242"/>
      <c r="FE96" s="242"/>
      <c r="FF96" s="242"/>
      <c r="FG96" s="242"/>
      <c r="FH96" s="242"/>
      <c r="FI96" s="242"/>
      <c r="FJ96" s="242"/>
    </row>
    <row r="97" spans="1:166" s="26" customFormat="1" ht="30" customHeight="1" x14ac:dyDescent="0.2">
      <c r="A97" s="162" t="s">
        <v>383</v>
      </c>
      <c r="B97" s="162"/>
      <c r="C97" s="162"/>
      <c r="D97" s="243" t="s">
        <v>616</v>
      </c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5"/>
      <c r="X97" s="162" t="s">
        <v>78</v>
      </c>
      <c r="Y97" s="162"/>
      <c r="Z97" s="162"/>
      <c r="AA97" s="162"/>
      <c r="AB97" s="162"/>
      <c r="AC97" s="162"/>
      <c r="AD97" s="168" t="s">
        <v>646</v>
      </c>
      <c r="AE97" s="168"/>
      <c r="AF97" s="168"/>
      <c r="AG97" s="168"/>
      <c r="AH97" s="168"/>
      <c r="AI97" s="168"/>
      <c r="AJ97" s="168"/>
      <c r="AK97" s="168"/>
      <c r="AL97" s="168"/>
      <c r="AM97" s="168"/>
      <c r="AN97" s="162" t="s">
        <v>88</v>
      </c>
      <c r="AO97" s="162"/>
      <c r="AP97" s="162"/>
      <c r="AQ97" s="162"/>
      <c r="AR97" s="162"/>
      <c r="AS97" s="162" t="s">
        <v>88</v>
      </c>
      <c r="AT97" s="162"/>
      <c r="AU97" s="162"/>
      <c r="AV97" s="162"/>
      <c r="AW97" s="162"/>
      <c r="AX97" s="142">
        <v>2.3010000000000002</v>
      </c>
      <c r="AY97" s="143"/>
      <c r="AZ97" s="143"/>
      <c r="BA97" s="143"/>
      <c r="BB97" s="143"/>
      <c r="BC97" s="144"/>
      <c r="BD97" s="142">
        <v>2.3010000000000002</v>
      </c>
      <c r="BE97" s="143"/>
      <c r="BF97" s="143"/>
      <c r="BG97" s="143"/>
      <c r="BH97" s="143"/>
      <c r="BI97" s="144"/>
      <c r="BJ97" s="142">
        <v>2.3010000000000002</v>
      </c>
      <c r="BK97" s="143"/>
      <c r="BL97" s="143"/>
      <c r="BM97" s="143"/>
      <c r="BN97" s="143"/>
      <c r="BO97" s="144"/>
      <c r="BP97" s="148"/>
      <c r="BQ97" s="149"/>
      <c r="BR97" s="149"/>
      <c r="BS97" s="149"/>
      <c r="BT97" s="149"/>
      <c r="BU97" s="149"/>
      <c r="BV97" s="150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 t="s">
        <v>646</v>
      </c>
      <c r="CS97" s="168"/>
      <c r="CT97" s="168"/>
      <c r="CU97" s="168"/>
      <c r="CV97" s="168"/>
      <c r="CW97" s="168"/>
      <c r="CX97" s="168"/>
      <c r="CY97" s="168" t="s">
        <v>646</v>
      </c>
      <c r="CZ97" s="168"/>
      <c r="DA97" s="168"/>
      <c r="DB97" s="168"/>
      <c r="DC97" s="168"/>
      <c r="DD97" s="168"/>
      <c r="DE97" s="168"/>
      <c r="DF97" s="168"/>
      <c r="DG97" s="168"/>
      <c r="DH97" s="145"/>
      <c r="DI97" s="146"/>
      <c r="DJ97" s="146"/>
      <c r="DK97" s="146"/>
      <c r="DL97" s="146"/>
      <c r="DM97" s="146"/>
      <c r="DN97" s="146"/>
      <c r="DO97" s="146"/>
      <c r="DP97" s="147"/>
      <c r="DQ97" s="168"/>
      <c r="DR97" s="168"/>
      <c r="DS97" s="168"/>
      <c r="DT97" s="168"/>
      <c r="DU97" s="168"/>
      <c r="DV97" s="168"/>
      <c r="DW97" s="168"/>
      <c r="DX97" s="168"/>
      <c r="DY97" s="168"/>
      <c r="DZ97" s="168"/>
      <c r="EA97" s="168"/>
      <c r="EB97" s="168"/>
      <c r="EC97" s="168"/>
      <c r="ED97" s="168"/>
      <c r="EE97" s="168"/>
      <c r="EF97" s="168"/>
      <c r="EG97" s="168"/>
      <c r="EH97" s="168"/>
      <c r="EI97" s="168"/>
      <c r="EJ97" s="168"/>
      <c r="EK97" s="168"/>
      <c r="EL97" s="168"/>
      <c r="EM97" s="168"/>
      <c r="EN97" s="168"/>
      <c r="EO97" s="168"/>
      <c r="EP97" s="168"/>
      <c r="EQ97" s="168"/>
      <c r="ER97" s="142">
        <v>2.3010000000000002</v>
      </c>
      <c r="ES97" s="146"/>
      <c r="ET97" s="146"/>
      <c r="EU97" s="146"/>
      <c r="EV97" s="146"/>
      <c r="EW97" s="146"/>
      <c r="EX97" s="146"/>
      <c r="EY97" s="146"/>
      <c r="EZ97" s="147"/>
      <c r="FA97" s="167">
        <v>2.3010000000000002</v>
      </c>
      <c r="FB97" s="168"/>
      <c r="FC97" s="168"/>
      <c r="FD97" s="168"/>
      <c r="FE97" s="168"/>
      <c r="FF97" s="168"/>
      <c r="FG97" s="168"/>
      <c r="FH97" s="168"/>
      <c r="FI97" s="168"/>
      <c r="FJ97" s="168"/>
    </row>
    <row r="98" spans="1:166" s="26" customFormat="1" ht="30" customHeight="1" x14ac:dyDescent="0.2">
      <c r="A98" s="162" t="s">
        <v>384</v>
      </c>
      <c r="B98" s="162"/>
      <c r="C98" s="162"/>
      <c r="D98" s="243" t="s">
        <v>617</v>
      </c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5"/>
      <c r="X98" s="162" t="s">
        <v>78</v>
      </c>
      <c r="Y98" s="162"/>
      <c r="Z98" s="162"/>
      <c r="AA98" s="162"/>
      <c r="AB98" s="162"/>
      <c r="AC98" s="162"/>
      <c r="AD98" s="168" t="s">
        <v>636</v>
      </c>
      <c r="AE98" s="168"/>
      <c r="AF98" s="168"/>
      <c r="AG98" s="168"/>
      <c r="AH98" s="168"/>
      <c r="AI98" s="168"/>
      <c r="AJ98" s="168"/>
      <c r="AK98" s="168"/>
      <c r="AL98" s="168"/>
      <c r="AM98" s="168"/>
      <c r="AN98" s="162" t="s">
        <v>88</v>
      </c>
      <c r="AO98" s="162"/>
      <c r="AP98" s="162"/>
      <c r="AQ98" s="162"/>
      <c r="AR98" s="162"/>
      <c r="AS98" s="162" t="s">
        <v>88</v>
      </c>
      <c r="AT98" s="162"/>
      <c r="AU98" s="162"/>
      <c r="AV98" s="162"/>
      <c r="AW98" s="162"/>
      <c r="AX98" s="142">
        <v>2.4140000000000001</v>
      </c>
      <c r="AY98" s="143"/>
      <c r="AZ98" s="143"/>
      <c r="BA98" s="143"/>
      <c r="BB98" s="143"/>
      <c r="BC98" s="144"/>
      <c r="BD98" s="142">
        <v>2.4140000000000001</v>
      </c>
      <c r="BE98" s="143"/>
      <c r="BF98" s="143"/>
      <c r="BG98" s="143"/>
      <c r="BH98" s="143"/>
      <c r="BI98" s="144"/>
      <c r="BJ98" s="142">
        <v>2.4140000000000001</v>
      </c>
      <c r="BK98" s="143"/>
      <c r="BL98" s="143"/>
      <c r="BM98" s="143"/>
      <c r="BN98" s="143"/>
      <c r="BO98" s="144"/>
      <c r="BP98" s="148"/>
      <c r="BQ98" s="149"/>
      <c r="BR98" s="149"/>
      <c r="BS98" s="149"/>
      <c r="BT98" s="149"/>
      <c r="BU98" s="149"/>
      <c r="BV98" s="150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 t="s">
        <v>636</v>
      </c>
      <c r="CS98" s="168"/>
      <c r="CT98" s="168"/>
      <c r="CU98" s="168"/>
      <c r="CV98" s="168"/>
      <c r="CW98" s="168"/>
      <c r="CX98" s="168"/>
      <c r="CY98" s="168" t="s">
        <v>636</v>
      </c>
      <c r="CZ98" s="168"/>
      <c r="DA98" s="168"/>
      <c r="DB98" s="168"/>
      <c r="DC98" s="168"/>
      <c r="DD98" s="168"/>
      <c r="DE98" s="168"/>
      <c r="DF98" s="168"/>
      <c r="DG98" s="168"/>
      <c r="DH98" s="145"/>
      <c r="DI98" s="146"/>
      <c r="DJ98" s="146"/>
      <c r="DK98" s="146"/>
      <c r="DL98" s="146"/>
      <c r="DM98" s="146"/>
      <c r="DN98" s="146"/>
      <c r="DO98" s="146"/>
      <c r="DP98" s="147"/>
      <c r="DQ98" s="168"/>
      <c r="DR98" s="168"/>
      <c r="DS98" s="168"/>
      <c r="DT98" s="168"/>
      <c r="DU98" s="168"/>
      <c r="DV98" s="168"/>
      <c r="DW98" s="168"/>
      <c r="DX98" s="168"/>
      <c r="DY98" s="168"/>
      <c r="DZ98" s="168"/>
      <c r="EA98" s="168"/>
      <c r="EB98" s="168"/>
      <c r="EC98" s="168"/>
      <c r="ED98" s="168"/>
      <c r="EE98" s="168"/>
      <c r="EF98" s="168"/>
      <c r="EG98" s="168"/>
      <c r="EH98" s="168"/>
      <c r="EI98" s="168"/>
      <c r="EJ98" s="168"/>
      <c r="EK98" s="168"/>
      <c r="EL98" s="168"/>
      <c r="EM98" s="168"/>
      <c r="EN98" s="168"/>
      <c r="EO98" s="168"/>
      <c r="EP98" s="168"/>
      <c r="EQ98" s="168"/>
      <c r="ER98" s="142">
        <v>2.4140000000000001</v>
      </c>
      <c r="ES98" s="146"/>
      <c r="ET98" s="146"/>
      <c r="EU98" s="146"/>
      <c r="EV98" s="146"/>
      <c r="EW98" s="146"/>
      <c r="EX98" s="146"/>
      <c r="EY98" s="146"/>
      <c r="EZ98" s="147"/>
      <c r="FA98" s="167">
        <v>2.4140000000000001</v>
      </c>
      <c r="FB98" s="168"/>
      <c r="FC98" s="168"/>
      <c r="FD98" s="168"/>
      <c r="FE98" s="168"/>
      <c r="FF98" s="168"/>
      <c r="FG98" s="168"/>
      <c r="FH98" s="168"/>
      <c r="FI98" s="168"/>
      <c r="FJ98" s="168"/>
    </row>
    <row r="99" spans="1:166" s="13" customFormat="1" ht="11.25" x14ac:dyDescent="0.15">
      <c r="A99" s="213" t="s">
        <v>29</v>
      </c>
      <c r="B99" s="213"/>
      <c r="C99" s="213"/>
      <c r="D99" s="206" t="s">
        <v>30</v>
      </c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7">
        <v>22.384999999999998</v>
      </c>
      <c r="AY99" s="208"/>
      <c r="AZ99" s="208"/>
      <c r="BA99" s="208"/>
      <c r="BB99" s="208"/>
      <c r="BC99" s="208"/>
      <c r="BD99" s="207">
        <v>22.384999999999998</v>
      </c>
      <c r="BE99" s="208"/>
      <c r="BF99" s="208"/>
      <c r="BG99" s="208"/>
      <c r="BH99" s="208"/>
      <c r="BI99" s="208"/>
      <c r="BJ99" s="207">
        <v>22.384999999999998</v>
      </c>
      <c r="BK99" s="208"/>
      <c r="BL99" s="208"/>
      <c r="BM99" s="208"/>
      <c r="BN99" s="208"/>
      <c r="BO99" s="208"/>
      <c r="BP99" s="148"/>
      <c r="BQ99" s="149"/>
      <c r="BR99" s="149"/>
      <c r="BS99" s="149"/>
      <c r="BT99" s="149"/>
      <c r="BU99" s="149"/>
      <c r="BV99" s="150"/>
      <c r="BW99" s="163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3"/>
      <c r="CW99" s="163"/>
      <c r="CX99" s="163"/>
      <c r="CY99" s="163"/>
      <c r="CZ99" s="163"/>
      <c r="DA99" s="163"/>
      <c r="DB99" s="163"/>
      <c r="DC99" s="163"/>
      <c r="DD99" s="163"/>
      <c r="DE99" s="163"/>
      <c r="DF99" s="163"/>
      <c r="DG99" s="163"/>
      <c r="DH99" s="186">
        <v>7.33</v>
      </c>
      <c r="DI99" s="187"/>
      <c r="DJ99" s="187"/>
      <c r="DK99" s="187"/>
      <c r="DL99" s="187"/>
      <c r="DM99" s="187"/>
      <c r="DN99" s="187"/>
      <c r="DO99" s="187"/>
      <c r="DP99" s="188"/>
      <c r="DQ99" s="186">
        <v>7.4239999999999995</v>
      </c>
      <c r="DR99" s="187"/>
      <c r="DS99" s="187"/>
      <c r="DT99" s="187"/>
      <c r="DU99" s="187"/>
      <c r="DV99" s="187"/>
      <c r="DW99" s="187"/>
      <c r="DX99" s="187"/>
      <c r="DY99" s="188"/>
      <c r="DZ99" s="186">
        <v>7.6309999999999993</v>
      </c>
      <c r="EA99" s="187"/>
      <c r="EB99" s="187"/>
      <c r="EC99" s="187"/>
      <c r="ED99" s="187"/>
      <c r="EE99" s="187"/>
      <c r="EF99" s="187"/>
      <c r="EG99" s="187"/>
      <c r="EH99" s="188"/>
      <c r="EI99" s="186">
        <v>0</v>
      </c>
      <c r="EJ99" s="187"/>
      <c r="EK99" s="187"/>
      <c r="EL99" s="187"/>
      <c r="EM99" s="187"/>
      <c r="EN99" s="187"/>
      <c r="EO99" s="187"/>
      <c r="EP99" s="187"/>
      <c r="EQ99" s="188"/>
      <c r="ER99" s="186">
        <v>0.379</v>
      </c>
      <c r="ES99" s="187"/>
      <c r="ET99" s="187"/>
      <c r="EU99" s="187"/>
      <c r="EV99" s="187"/>
      <c r="EW99" s="187"/>
      <c r="EX99" s="187"/>
      <c r="EY99" s="187"/>
      <c r="EZ99" s="188"/>
      <c r="FA99" s="186">
        <v>22.763999999999999</v>
      </c>
      <c r="FB99" s="187"/>
      <c r="FC99" s="187"/>
      <c r="FD99" s="187"/>
      <c r="FE99" s="187"/>
      <c r="FF99" s="187"/>
      <c r="FG99" s="187"/>
      <c r="FH99" s="187"/>
      <c r="FI99" s="187"/>
      <c r="FJ99" s="188"/>
    </row>
    <row r="100" spans="1:166" s="26" customFormat="1" ht="33.75" customHeight="1" x14ac:dyDescent="0.2">
      <c r="A100" s="162" t="s">
        <v>0</v>
      </c>
      <c r="B100" s="162"/>
      <c r="C100" s="162"/>
      <c r="D100" s="237" t="s">
        <v>618</v>
      </c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162" t="s">
        <v>84</v>
      </c>
      <c r="Y100" s="162"/>
      <c r="Z100" s="162"/>
      <c r="AA100" s="162"/>
      <c r="AB100" s="162"/>
      <c r="AC100" s="162"/>
      <c r="AD100" s="168" t="s">
        <v>84</v>
      </c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2" t="s">
        <v>647</v>
      </c>
      <c r="AO100" s="162"/>
      <c r="AP100" s="162"/>
      <c r="AQ100" s="162"/>
      <c r="AR100" s="162"/>
      <c r="AS100" s="162" t="s">
        <v>647</v>
      </c>
      <c r="AT100" s="162"/>
      <c r="AU100" s="162"/>
      <c r="AV100" s="162"/>
      <c r="AW100" s="162"/>
      <c r="AX100" s="167">
        <v>0.44700000000000001</v>
      </c>
      <c r="AY100" s="167"/>
      <c r="AZ100" s="167"/>
      <c r="BA100" s="167"/>
      <c r="BB100" s="167"/>
      <c r="BC100" s="167"/>
      <c r="BD100" s="167">
        <v>0.44700000000000001</v>
      </c>
      <c r="BE100" s="167"/>
      <c r="BF100" s="167"/>
      <c r="BG100" s="167"/>
      <c r="BH100" s="167"/>
      <c r="BI100" s="167"/>
      <c r="BJ100" s="167">
        <v>0.44700000000000001</v>
      </c>
      <c r="BK100" s="167"/>
      <c r="BL100" s="167"/>
      <c r="BM100" s="167"/>
      <c r="BN100" s="167"/>
      <c r="BO100" s="167"/>
      <c r="BP100" s="148" t="s">
        <v>84</v>
      </c>
      <c r="BQ100" s="149"/>
      <c r="BR100" s="149"/>
      <c r="BS100" s="149"/>
      <c r="BT100" s="149"/>
      <c r="BU100" s="149"/>
      <c r="BV100" s="150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 t="s">
        <v>84</v>
      </c>
      <c r="CZ100" s="168"/>
      <c r="DA100" s="168"/>
      <c r="DB100" s="168"/>
      <c r="DC100" s="168"/>
      <c r="DD100" s="168"/>
      <c r="DE100" s="168"/>
      <c r="DF100" s="168"/>
      <c r="DG100" s="168"/>
      <c r="DH100" s="142">
        <v>0.44700000000000001</v>
      </c>
      <c r="DI100" s="146"/>
      <c r="DJ100" s="146"/>
      <c r="DK100" s="146"/>
      <c r="DL100" s="146"/>
      <c r="DM100" s="146"/>
      <c r="DN100" s="146"/>
      <c r="DO100" s="146"/>
      <c r="DP100" s="147"/>
      <c r="DQ100" s="168"/>
      <c r="DR100" s="168"/>
      <c r="DS100" s="168"/>
      <c r="DT100" s="168"/>
      <c r="DU100" s="168"/>
      <c r="DV100" s="168"/>
      <c r="DW100" s="168"/>
      <c r="DX100" s="168"/>
      <c r="DY100" s="168"/>
      <c r="DZ100" s="168"/>
      <c r="EA100" s="168"/>
      <c r="EB100" s="168"/>
      <c r="EC100" s="168"/>
      <c r="ED100" s="168"/>
      <c r="EE100" s="168"/>
      <c r="EF100" s="168"/>
      <c r="EG100" s="168"/>
      <c r="EH100" s="168"/>
      <c r="EI100" s="168"/>
      <c r="EJ100" s="168"/>
      <c r="EK100" s="168"/>
      <c r="EL100" s="168"/>
      <c r="EM100" s="168"/>
      <c r="EN100" s="168"/>
      <c r="EO100" s="168"/>
      <c r="EP100" s="168"/>
      <c r="EQ100" s="168"/>
      <c r="ER100" s="145"/>
      <c r="ES100" s="146"/>
      <c r="ET100" s="146"/>
      <c r="EU100" s="146"/>
      <c r="EV100" s="146"/>
      <c r="EW100" s="146"/>
      <c r="EX100" s="146"/>
      <c r="EY100" s="146"/>
      <c r="EZ100" s="147"/>
      <c r="FA100" s="167">
        <v>0.44700000000000001</v>
      </c>
      <c r="FB100" s="168"/>
      <c r="FC100" s="168"/>
      <c r="FD100" s="168"/>
      <c r="FE100" s="168"/>
      <c r="FF100" s="168"/>
      <c r="FG100" s="168"/>
      <c r="FH100" s="168"/>
      <c r="FI100" s="168"/>
      <c r="FJ100" s="168"/>
    </row>
    <row r="101" spans="1:166" s="26" customFormat="1" ht="27" customHeight="1" x14ac:dyDescent="0.2">
      <c r="A101" s="162" t="s">
        <v>1</v>
      </c>
      <c r="B101" s="162"/>
      <c r="C101" s="162"/>
      <c r="D101" s="164" t="s">
        <v>621</v>
      </c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2" t="s">
        <v>84</v>
      </c>
      <c r="Y101" s="162"/>
      <c r="Z101" s="162"/>
      <c r="AA101" s="162"/>
      <c r="AB101" s="162"/>
      <c r="AC101" s="162"/>
      <c r="AD101" s="168" t="s">
        <v>629</v>
      </c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2" t="s">
        <v>647</v>
      </c>
      <c r="AO101" s="162"/>
      <c r="AP101" s="162"/>
      <c r="AQ101" s="162"/>
      <c r="AR101" s="162"/>
      <c r="AS101" s="162" t="s">
        <v>647</v>
      </c>
      <c r="AT101" s="162"/>
      <c r="AU101" s="162"/>
      <c r="AV101" s="162"/>
      <c r="AW101" s="162"/>
      <c r="AX101" s="167">
        <v>2.073</v>
      </c>
      <c r="AY101" s="167"/>
      <c r="AZ101" s="167"/>
      <c r="BA101" s="167"/>
      <c r="BB101" s="167"/>
      <c r="BC101" s="167"/>
      <c r="BD101" s="167">
        <v>2.073</v>
      </c>
      <c r="BE101" s="167"/>
      <c r="BF101" s="167"/>
      <c r="BG101" s="167"/>
      <c r="BH101" s="167"/>
      <c r="BI101" s="167"/>
      <c r="BJ101" s="167">
        <v>2.073</v>
      </c>
      <c r="BK101" s="167"/>
      <c r="BL101" s="167"/>
      <c r="BM101" s="167"/>
      <c r="BN101" s="167"/>
      <c r="BO101" s="167"/>
      <c r="BP101" s="148" t="s">
        <v>629</v>
      </c>
      <c r="BQ101" s="149"/>
      <c r="BR101" s="149"/>
      <c r="BS101" s="149"/>
      <c r="BT101" s="149"/>
      <c r="BU101" s="149"/>
      <c r="BV101" s="150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 t="s">
        <v>629</v>
      </c>
      <c r="CZ101" s="168"/>
      <c r="DA101" s="168"/>
      <c r="DB101" s="168"/>
      <c r="DC101" s="168"/>
      <c r="DD101" s="168"/>
      <c r="DE101" s="168"/>
      <c r="DF101" s="168"/>
      <c r="DG101" s="168"/>
      <c r="DH101" s="142">
        <v>2.073</v>
      </c>
      <c r="DI101" s="146"/>
      <c r="DJ101" s="146"/>
      <c r="DK101" s="146"/>
      <c r="DL101" s="146"/>
      <c r="DM101" s="146"/>
      <c r="DN101" s="146"/>
      <c r="DO101" s="146"/>
      <c r="DP101" s="147"/>
      <c r="DQ101" s="168"/>
      <c r="DR101" s="168"/>
      <c r="DS101" s="168"/>
      <c r="DT101" s="168"/>
      <c r="DU101" s="168"/>
      <c r="DV101" s="168"/>
      <c r="DW101" s="168"/>
      <c r="DX101" s="168"/>
      <c r="DY101" s="168"/>
      <c r="DZ101" s="168"/>
      <c r="EA101" s="168"/>
      <c r="EB101" s="168"/>
      <c r="EC101" s="168"/>
      <c r="ED101" s="168"/>
      <c r="EE101" s="168"/>
      <c r="EF101" s="168"/>
      <c r="EG101" s="168"/>
      <c r="EH101" s="168"/>
      <c r="EI101" s="168"/>
      <c r="EJ101" s="168"/>
      <c r="EK101" s="168"/>
      <c r="EL101" s="168"/>
      <c r="EM101" s="168"/>
      <c r="EN101" s="168"/>
      <c r="EO101" s="168"/>
      <c r="EP101" s="168"/>
      <c r="EQ101" s="168"/>
      <c r="ER101" s="145"/>
      <c r="ES101" s="146"/>
      <c r="ET101" s="146"/>
      <c r="EU101" s="146"/>
      <c r="EV101" s="146"/>
      <c r="EW101" s="146"/>
      <c r="EX101" s="146"/>
      <c r="EY101" s="146"/>
      <c r="EZ101" s="147"/>
      <c r="FA101" s="167">
        <v>2.073</v>
      </c>
      <c r="FB101" s="168"/>
      <c r="FC101" s="168"/>
      <c r="FD101" s="168"/>
      <c r="FE101" s="168"/>
      <c r="FF101" s="168"/>
      <c r="FG101" s="168"/>
      <c r="FH101" s="168"/>
      <c r="FI101" s="168"/>
      <c r="FJ101" s="168"/>
    </row>
    <row r="102" spans="1:166" s="26" customFormat="1" ht="24.75" customHeight="1" x14ac:dyDescent="0.2">
      <c r="A102" s="162" t="s">
        <v>86</v>
      </c>
      <c r="B102" s="162"/>
      <c r="C102" s="162"/>
      <c r="D102" s="237" t="s">
        <v>622</v>
      </c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162" t="s">
        <v>84</v>
      </c>
      <c r="Y102" s="162"/>
      <c r="Z102" s="162"/>
      <c r="AA102" s="162"/>
      <c r="AB102" s="162"/>
      <c r="AC102" s="162"/>
      <c r="AD102" s="168" t="s">
        <v>628</v>
      </c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2" t="s">
        <v>647</v>
      </c>
      <c r="AO102" s="162"/>
      <c r="AP102" s="162"/>
      <c r="AQ102" s="162"/>
      <c r="AR102" s="162"/>
      <c r="AS102" s="162" t="s">
        <v>85</v>
      </c>
      <c r="AT102" s="162"/>
      <c r="AU102" s="162"/>
      <c r="AV102" s="162"/>
      <c r="AW102" s="162"/>
      <c r="AX102" s="167">
        <v>6.9429999999999996</v>
      </c>
      <c r="AY102" s="167"/>
      <c r="AZ102" s="167"/>
      <c r="BA102" s="167"/>
      <c r="BB102" s="167"/>
      <c r="BC102" s="167"/>
      <c r="BD102" s="167">
        <v>6.9429999999999996</v>
      </c>
      <c r="BE102" s="167"/>
      <c r="BF102" s="167"/>
      <c r="BG102" s="167"/>
      <c r="BH102" s="167"/>
      <c r="BI102" s="167"/>
      <c r="BJ102" s="167">
        <v>6.9429999999999996</v>
      </c>
      <c r="BK102" s="167"/>
      <c r="BL102" s="167"/>
      <c r="BM102" s="167"/>
      <c r="BN102" s="167"/>
      <c r="BO102" s="167"/>
      <c r="BP102" s="148" t="s">
        <v>628</v>
      </c>
      <c r="BQ102" s="149"/>
      <c r="BR102" s="149"/>
      <c r="BS102" s="149"/>
      <c r="BT102" s="149"/>
      <c r="BU102" s="149"/>
      <c r="BV102" s="150"/>
      <c r="BW102" s="168"/>
      <c r="BX102" s="168"/>
      <c r="BY102" s="168"/>
      <c r="BZ102" s="168"/>
      <c r="CA102" s="168"/>
      <c r="CB102" s="168"/>
      <c r="CC102" s="168"/>
      <c r="CD102" s="168"/>
      <c r="CE102" s="168"/>
      <c r="CF102" s="168"/>
      <c r="CG102" s="168"/>
      <c r="CH102" s="168"/>
      <c r="CI102" s="168"/>
      <c r="CJ102" s="168"/>
      <c r="CK102" s="168"/>
      <c r="CL102" s="168"/>
      <c r="CM102" s="168"/>
      <c r="CN102" s="168"/>
      <c r="CO102" s="168"/>
      <c r="CP102" s="168"/>
      <c r="CQ102" s="168"/>
      <c r="CR102" s="168"/>
      <c r="CS102" s="168"/>
      <c r="CT102" s="168"/>
      <c r="CU102" s="168"/>
      <c r="CV102" s="168"/>
      <c r="CW102" s="168"/>
      <c r="CX102" s="168"/>
      <c r="CY102" s="168" t="s">
        <v>628</v>
      </c>
      <c r="CZ102" s="168"/>
      <c r="DA102" s="168"/>
      <c r="DB102" s="168"/>
      <c r="DC102" s="168"/>
      <c r="DD102" s="168"/>
      <c r="DE102" s="168"/>
      <c r="DF102" s="168"/>
      <c r="DG102" s="168"/>
      <c r="DH102" s="142">
        <v>4.8099999999999996</v>
      </c>
      <c r="DI102" s="146"/>
      <c r="DJ102" s="146"/>
      <c r="DK102" s="146"/>
      <c r="DL102" s="146"/>
      <c r="DM102" s="146"/>
      <c r="DN102" s="146"/>
      <c r="DO102" s="146"/>
      <c r="DP102" s="147"/>
      <c r="DQ102" s="168">
        <v>2.133</v>
      </c>
      <c r="DR102" s="168"/>
      <c r="DS102" s="168"/>
      <c r="DT102" s="168"/>
      <c r="DU102" s="168"/>
      <c r="DV102" s="168"/>
      <c r="DW102" s="168"/>
      <c r="DX102" s="168"/>
      <c r="DY102" s="168"/>
      <c r="DZ102" s="168"/>
      <c r="EA102" s="168"/>
      <c r="EB102" s="168"/>
      <c r="EC102" s="168"/>
      <c r="ED102" s="168"/>
      <c r="EE102" s="168"/>
      <c r="EF102" s="168"/>
      <c r="EG102" s="168"/>
      <c r="EH102" s="168"/>
      <c r="EI102" s="168"/>
      <c r="EJ102" s="168"/>
      <c r="EK102" s="168"/>
      <c r="EL102" s="168"/>
      <c r="EM102" s="168"/>
      <c r="EN102" s="168"/>
      <c r="EO102" s="168"/>
      <c r="EP102" s="168"/>
      <c r="EQ102" s="168"/>
      <c r="ER102" s="145"/>
      <c r="ES102" s="146"/>
      <c r="ET102" s="146"/>
      <c r="EU102" s="146"/>
      <c r="EV102" s="146"/>
      <c r="EW102" s="146"/>
      <c r="EX102" s="146"/>
      <c r="EY102" s="146"/>
      <c r="EZ102" s="147"/>
      <c r="FA102" s="167">
        <v>6.9429999999999996</v>
      </c>
      <c r="FB102" s="168"/>
      <c r="FC102" s="168"/>
      <c r="FD102" s="168"/>
      <c r="FE102" s="168"/>
      <c r="FF102" s="168"/>
      <c r="FG102" s="168"/>
      <c r="FH102" s="168"/>
      <c r="FI102" s="168"/>
      <c r="FJ102" s="168"/>
    </row>
    <row r="103" spans="1:166" s="26" customFormat="1" ht="24" customHeight="1" x14ac:dyDescent="0.2">
      <c r="A103" s="162" t="s">
        <v>91</v>
      </c>
      <c r="B103" s="162"/>
      <c r="C103" s="162"/>
      <c r="D103" s="164" t="s">
        <v>623</v>
      </c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2" t="s">
        <v>84</v>
      </c>
      <c r="Y103" s="162"/>
      <c r="Z103" s="162"/>
      <c r="AA103" s="162"/>
      <c r="AB103" s="162"/>
      <c r="AC103" s="162"/>
      <c r="AD103" s="168" t="s">
        <v>628</v>
      </c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2" t="s">
        <v>85</v>
      </c>
      <c r="AO103" s="162"/>
      <c r="AP103" s="162"/>
      <c r="AQ103" s="162"/>
      <c r="AR103" s="162"/>
      <c r="AS103" s="162" t="s">
        <v>85</v>
      </c>
      <c r="AT103" s="162"/>
      <c r="AU103" s="162"/>
      <c r="AV103" s="162"/>
      <c r="AW103" s="162"/>
      <c r="AX103" s="167">
        <v>0.71499999999999997</v>
      </c>
      <c r="AY103" s="167"/>
      <c r="AZ103" s="167"/>
      <c r="BA103" s="167"/>
      <c r="BB103" s="167"/>
      <c r="BC103" s="167"/>
      <c r="BD103" s="167">
        <v>0.71499999999999997</v>
      </c>
      <c r="BE103" s="167"/>
      <c r="BF103" s="167"/>
      <c r="BG103" s="167"/>
      <c r="BH103" s="167"/>
      <c r="BI103" s="167"/>
      <c r="BJ103" s="167">
        <v>0.71499999999999997</v>
      </c>
      <c r="BK103" s="167"/>
      <c r="BL103" s="167"/>
      <c r="BM103" s="167"/>
      <c r="BN103" s="167"/>
      <c r="BO103" s="167"/>
      <c r="BP103" s="148"/>
      <c r="BQ103" s="149"/>
      <c r="BR103" s="149"/>
      <c r="BS103" s="149"/>
      <c r="BT103" s="149"/>
      <c r="BU103" s="149"/>
      <c r="BV103" s="150"/>
      <c r="BW103" s="168" t="s">
        <v>628</v>
      </c>
      <c r="BX103" s="168"/>
      <c r="BY103" s="168"/>
      <c r="BZ103" s="168"/>
      <c r="CA103" s="168"/>
      <c r="CB103" s="168"/>
      <c r="CC103" s="168"/>
      <c r="CD103" s="168"/>
      <c r="CE103" s="168"/>
      <c r="CF103" s="168"/>
      <c r="CG103" s="168"/>
      <c r="CH103" s="168"/>
      <c r="CI103" s="168"/>
      <c r="CJ103" s="168"/>
      <c r="CK103" s="168"/>
      <c r="CL103" s="168"/>
      <c r="CM103" s="168"/>
      <c r="CN103" s="168"/>
      <c r="CO103" s="168"/>
      <c r="CP103" s="168"/>
      <c r="CQ103" s="168"/>
      <c r="CR103" s="168"/>
      <c r="CS103" s="168"/>
      <c r="CT103" s="168"/>
      <c r="CU103" s="168"/>
      <c r="CV103" s="168"/>
      <c r="CW103" s="168"/>
      <c r="CX103" s="168"/>
      <c r="CY103" s="168" t="s">
        <v>628</v>
      </c>
      <c r="CZ103" s="168"/>
      <c r="DA103" s="168"/>
      <c r="DB103" s="168"/>
      <c r="DC103" s="168"/>
      <c r="DD103" s="168"/>
      <c r="DE103" s="168"/>
      <c r="DF103" s="168"/>
      <c r="DG103" s="168"/>
      <c r="DH103" s="145"/>
      <c r="DI103" s="146"/>
      <c r="DJ103" s="146"/>
      <c r="DK103" s="146"/>
      <c r="DL103" s="146"/>
      <c r="DM103" s="146"/>
      <c r="DN103" s="146"/>
      <c r="DO103" s="146"/>
      <c r="DP103" s="147"/>
      <c r="DQ103" s="167">
        <v>0.71499999999999997</v>
      </c>
      <c r="DR103" s="168"/>
      <c r="DS103" s="168"/>
      <c r="DT103" s="168"/>
      <c r="DU103" s="168"/>
      <c r="DV103" s="168"/>
      <c r="DW103" s="168"/>
      <c r="DX103" s="168"/>
      <c r="DY103" s="168"/>
      <c r="DZ103" s="168"/>
      <c r="EA103" s="168"/>
      <c r="EB103" s="168"/>
      <c r="EC103" s="168"/>
      <c r="ED103" s="168"/>
      <c r="EE103" s="168"/>
      <c r="EF103" s="168"/>
      <c r="EG103" s="168"/>
      <c r="EH103" s="168"/>
      <c r="EI103" s="168"/>
      <c r="EJ103" s="168"/>
      <c r="EK103" s="168"/>
      <c r="EL103" s="168"/>
      <c r="EM103" s="168"/>
      <c r="EN103" s="168"/>
      <c r="EO103" s="168"/>
      <c r="EP103" s="168"/>
      <c r="EQ103" s="168"/>
      <c r="ER103" s="145"/>
      <c r="ES103" s="146"/>
      <c r="ET103" s="146"/>
      <c r="EU103" s="146"/>
      <c r="EV103" s="146"/>
      <c r="EW103" s="146"/>
      <c r="EX103" s="146"/>
      <c r="EY103" s="146"/>
      <c r="EZ103" s="147"/>
      <c r="FA103" s="167">
        <v>0.71499999999999997</v>
      </c>
      <c r="FB103" s="168"/>
      <c r="FC103" s="168"/>
      <c r="FD103" s="168"/>
      <c r="FE103" s="168"/>
      <c r="FF103" s="168"/>
      <c r="FG103" s="168"/>
      <c r="FH103" s="168"/>
      <c r="FI103" s="168"/>
      <c r="FJ103" s="168"/>
    </row>
    <row r="104" spans="1:166" s="26" customFormat="1" ht="24" customHeight="1" x14ac:dyDescent="0.2">
      <c r="A104" s="162" t="s">
        <v>90</v>
      </c>
      <c r="B104" s="162"/>
      <c r="C104" s="162"/>
      <c r="D104" s="164" t="s">
        <v>624</v>
      </c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2" t="s">
        <v>84</v>
      </c>
      <c r="Y104" s="162"/>
      <c r="Z104" s="162"/>
      <c r="AA104" s="162"/>
      <c r="AB104" s="162"/>
      <c r="AC104" s="162"/>
      <c r="AD104" s="168" t="s">
        <v>628</v>
      </c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2" t="s">
        <v>85</v>
      </c>
      <c r="AO104" s="162"/>
      <c r="AP104" s="162"/>
      <c r="AQ104" s="162"/>
      <c r="AR104" s="162"/>
      <c r="AS104" s="162" t="s">
        <v>85</v>
      </c>
      <c r="AT104" s="162"/>
      <c r="AU104" s="162"/>
      <c r="AV104" s="162"/>
      <c r="AW104" s="162"/>
      <c r="AX104" s="167">
        <v>4.5759999999999996</v>
      </c>
      <c r="AY104" s="167"/>
      <c r="AZ104" s="167"/>
      <c r="BA104" s="167"/>
      <c r="BB104" s="167"/>
      <c r="BC104" s="167"/>
      <c r="BD104" s="167">
        <v>4.5759999999999996</v>
      </c>
      <c r="BE104" s="167"/>
      <c r="BF104" s="167"/>
      <c r="BG104" s="167"/>
      <c r="BH104" s="167"/>
      <c r="BI104" s="167"/>
      <c r="BJ104" s="167">
        <v>4.5759999999999996</v>
      </c>
      <c r="BK104" s="167"/>
      <c r="BL104" s="167"/>
      <c r="BM104" s="167"/>
      <c r="BN104" s="167"/>
      <c r="BO104" s="167"/>
      <c r="BP104" s="148"/>
      <c r="BQ104" s="149"/>
      <c r="BR104" s="149"/>
      <c r="BS104" s="149"/>
      <c r="BT104" s="149"/>
      <c r="BU104" s="149"/>
      <c r="BV104" s="150"/>
      <c r="BW104" s="168" t="s">
        <v>628</v>
      </c>
      <c r="BX104" s="168"/>
      <c r="BY104" s="168"/>
      <c r="BZ104" s="168"/>
      <c r="CA104" s="168"/>
      <c r="CB104" s="168"/>
      <c r="CC104" s="168"/>
      <c r="CD104" s="168"/>
      <c r="CE104" s="168"/>
      <c r="CF104" s="168"/>
      <c r="CG104" s="168"/>
      <c r="CH104" s="168"/>
      <c r="CI104" s="168"/>
      <c r="CJ104" s="168"/>
      <c r="CK104" s="168"/>
      <c r="CL104" s="168"/>
      <c r="CM104" s="168"/>
      <c r="CN104" s="168"/>
      <c r="CO104" s="168"/>
      <c r="CP104" s="168"/>
      <c r="CQ104" s="168"/>
      <c r="CR104" s="168"/>
      <c r="CS104" s="168"/>
      <c r="CT104" s="168"/>
      <c r="CU104" s="168"/>
      <c r="CV104" s="168"/>
      <c r="CW104" s="168"/>
      <c r="CX104" s="168"/>
      <c r="CY104" s="168" t="s">
        <v>628</v>
      </c>
      <c r="CZ104" s="168"/>
      <c r="DA104" s="168"/>
      <c r="DB104" s="168"/>
      <c r="DC104" s="168"/>
      <c r="DD104" s="168"/>
      <c r="DE104" s="168"/>
      <c r="DF104" s="168"/>
      <c r="DG104" s="168"/>
      <c r="DH104" s="145"/>
      <c r="DI104" s="146"/>
      <c r="DJ104" s="146"/>
      <c r="DK104" s="146"/>
      <c r="DL104" s="146"/>
      <c r="DM104" s="146"/>
      <c r="DN104" s="146"/>
      <c r="DO104" s="146"/>
      <c r="DP104" s="147"/>
      <c r="DQ104" s="167">
        <v>4.5759999999999996</v>
      </c>
      <c r="DR104" s="168"/>
      <c r="DS104" s="168"/>
      <c r="DT104" s="168"/>
      <c r="DU104" s="168"/>
      <c r="DV104" s="168"/>
      <c r="DW104" s="168"/>
      <c r="DX104" s="168"/>
      <c r="DY104" s="168"/>
      <c r="DZ104" s="168"/>
      <c r="EA104" s="168"/>
      <c r="EB104" s="168"/>
      <c r="EC104" s="168"/>
      <c r="ED104" s="168"/>
      <c r="EE104" s="168"/>
      <c r="EF104" s="168"/>
      <c r="EG104" s="168"/>
      <c r="EH104" s="168"/>
      <c r="EI104" s="168"/>
      <c r="EJ104" s="168"/>
      <c r="EK104" s="168"/>
      <c r="EL104" s="168"/>
      <c r="EM104" s="168"/>
      <c r="EN104" s="168"/>
      <c r="EO104" s="168"/>
      <c r="EP104" s="168"/>
      <c r="EQ104" s="168"/>
      <c r="ER104" s="145"/>
      <c r="ES104" s="146"/>
      <c r="ET104" s="146"/>
      <c r="EU104" s="146"/>
      <c r="EV104" s="146"/>
      <c r="EW104" s="146"/>
      <c r="EX104" s="146"/>
      <c r="EY104" s="146"/>
      <c r="EZ104" s="147"/>
      <c r="FA104" s="167">
        <v>4.5759999999999996</v>
      </c>
      <c r="FB104" s="168"/>
      <c r="FC104" s="168"/>
      <c r="FD104" s="168"/>
      <c r="FE104" s="168"/>
      <c r="FF104" s="168"/>
      <c r="FG104" s="168"/>
      <c r="FH104" s="168"/>
      <c r="FI104" s="168"/>
      <c r="FJ104" s="168"/>
    </row>
    <row r="105" spans="1:166" s="26" customFormat="1" ht="11.25" x14ac:dyDescent="0.2">
      <c r="A105" s="162" t="s">
        <v>92</v>
      </c>
      <c r="B105" s="162"/>
      <c r="C105" s="162"/>
      <c r="D105" s="237" t="s">
        <v>625</v>
      </c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162" t="s">
        <v>84</v>
      </c>
      <c r="Y105" s="162"/>
      <c r="Z105" s="162"/>
      <c r="AA105" s="162"/>
      <c r="AB105" s="162"/>
      <c r="AC105" s="162"/>
      <c r="AD105" s="168" t="s">
        <v>628</v>
      </c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2" t="s">
        <v>87</v>
      </c>
      <c r="AO105" s="162"/>
      <c r="AP105" s="162"/>
      <c r="AQ105" s="162"/>
      <c r="AR105" s="162"/>
      <c r="AS105" s="162" t="s">
        <v>87</v>
      </c>
      <c r="AT105" s="162"/>
      <c r="AU105" s="162"/>
      <c r="AV105" s="162"/>
      <c r="AW105" s="162"/>
      <c r="AX105" s="167">
        <v>4.8579999999999997</v>
      </c>
      <c r="AY105" s="167"/>
      <c r="AZ105" s="167"/>
      <c r="BA105" s="167"/>
      <c r="BB105" s="167"/>
      <c r="BC105" s="167"/>
      <c r="BD105" s="167">
        <v>4.8579999999999997</v>
      </c>
      <c r="BE105" s="167"/>
      <c r="BF105" s="167"/>
      <c r="BG105" s="167"/>
      <c r="BH105" s="167"/>
      <c r="BI105" s="167"/>
      <c r="BJ105" s="167">
        <v>4.8579999999999997</v>
      </c>
      <c r="BK105" s="167"/>
      <c r="BL105" s="167"/>
      <c r="BM105" s="167"/>
      <c r="BN105" s="167"/>
      <c r="BO105" s="167"/>
      <c r="BP105" s="148"/>
      <c r="BQ105" s="149"/>
      <c r="BR105" s="149"/>
      <c r="BS105" s="149"/>
      <c r="BT105" s="149"/>
      <c r="BU105" s="149"/>
      <c r="BV105" s="150"/>
      <c r="BW105" s="168"/>
      <c r="BX105" s="168"/>
      <c r="BY105" s="168"/>
      <c r="BZ105" s="168"/>
      <c r="CA105" s="168"/>
      <c r="CB105" s="168"/>
      <c r="CC105" s="168"/>
      <c r="CD105" s="168" t="s">
        <v>628</v>
      </c>
      <c r="CE105" s="168"/>
      <c r="CF105" s="168"/>
      <c r="CG105" s="168"/>
      <c r="CH105" s="168"/>
      <c r="CI105" s="168"/>
      <c r="CJ105" s="168"/>
      <c r="CK105" s="168"/>
      <c r="CL105" s="168"/>
      <c r="CM105" s="168"/>
      <c r="CN105" s="168"/>
      <c r="CO105" s="168"/>
      <c r="CP105" s="168"/>
      <c r="CQ105" s="168"/>
      <c r="CR105" s="168"/>
      <c r="CS105" s="168"/>
      <c r="CT105" s="168"/>
      <c r="CU105" s="168"/>
      <c r="CV105" s="168"/>
      <c r="CW105" s="168"/>
      <c r="CX105" s="168"/>
      <c r="CY105" s="168" t="s">
        <v>628</v>
      </c>
      <c r="CZ105" s="168"/>
      <c r="DA105" s="168"/>
      <c r="DB105" s="168"/>
      <c r="DC105" s="168"/>
      <c r="DD105" s="168"/>
      <c r="DE105" s="168"/>
      <c r="DF105" s="168"/>
      <c r="DG105" s="168"/>
      <c r="DH105" s="145"/>
      <c r="DI105" s="146"/>
      <c r="DJ105" s="146"/>
      <c r="DK105" s="146"/>
      <c r="DL105" s="146"/>
      <c r="DM105" s="146"/>
      <c r="DN105" s="146"/>
      <c r="DO105" s="146"/>
      <c r="DP105" s="147"/>
      <c r="DQ105" s="168"/>
      <c r="DR105" s="168"/>
      <c r="DS105" s="168"/>
      <c r="DT105" s="168"/>
      <c r="DU105" s="168"/>
      <c r="DV105" s="168"/>
      <c r="DW105" s="168"/>
      <c r="DX105" s="168"/>
      <c r="DY105" s="168"/>
      <c r="DZ105" s="167">
        <v>4.8579999999999997</v>
      </c>
      <c r="EA105" s="168"/>
      <c r="EB105" s="168"/>
      <c r="EC105" s="168"/>
      <c r="ED105" s="168"/>
      <c r="EE105" s="168"/>
      <c r="EF105" s="168"/>
      <c r="EG105" s="168"/>
      <c r="EH105" s="168"/>
      <c r="EI105" s="168"/>
      <c r="EJ105" s="168"/>
      <c r="EK105" s="168"/>
      <c r="EL105" s="168"/>
      <c r="EM105" s="168"/>
      <c r="EN105" s="168"/>
      <c r="EO105" s="168"/>
      <c r="EP105" s="168"/>
      <c r="EQ105" s="168"/>
      <c r="ER105" s="145"/>
      <c r="ES105" s="146"/>
      <c r="ET105" s="146"/>
      <c r="EU105" s="146"/>
      <c r="EV105" s="146"/>
      <c r="EW105" s="146"/>
      <c r="EX105" s="146"/>
      <c r="EY105" s="146"/>
      <c r="EZ105" s="147"/>
      <c r="FA105" s="167">
        <v>4.8579999999999997</v>
      </c>
      <c r="FB105" s="168"/>
      <c r="FC105" s="168"/>
      <c r="FD105" s="168"/>
      <c r="FE105" s="168"/>
      <c r="FF105" s="168"/>
      <c r="FG105" s="168"/>
      <c r="FH105" s="168"/>
      <c r="FI105" s="168"/>
      <c r="FJ105" s="168"/>
    </row>
    <row r="106" spans="1:166" s="26" customFormat="1" ht="23.25" customHeight="1" x14ac:dyDescent="0.2">
      <c r="A106" s="162" t="s">
        <v>380</v>
      </c>
      <c r="B106" s="162"/>
      <c r="C106" s="162"/>
      <c r="D106" s="237" t="s">
        <v>626</v>
      </c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162" t="s">
        <v>84</v>
      </c>
      <c r="Y106" s="162"/>
      <c r="Z106" s="162"/>
      <c r="AA106" s="162"/>
      <c r="AB106" s="162"/>
      <c r="AC106" s="162"/>
      <c r="AD106" s="168" t="s">
        <v>628</v>
      </c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2" t="s">
        <v>87</v>
      </c>
      <c r="AO106" s="162"/>
      <c r="AP106" s="162"/>
      <c r="AQ106" s="162"/>
      <c r="AR106" s="162"/>
      <c r="AS106" s="162" t="s">
        <v>87</v>
      </c>
      <c r="AT106" s="162"/>
      <c r="AU106" s="162"/>
      <c r="AV106" s="162"/>
      <c r="AW106" s="162"/>
      <c r="AX106" s="167">
        <v>1.4730000000000001</v>
      </c>
      <c r="AY106" s="167"/>
      <c r="AZ106" s="167"/>
      <c r="BA106" s="167"/>
      <c r="BB106" s="167"/>
      <c r="BC106" s="167"/>
      <c r="BD106" s="167">
        <v>1.4730000000000001</v>
      </c>
      <c r="BE106" s="167"/>
      <c r="BF106" s="167"/>
      <c r="BG106" s="167"/>
      <c r="BH106" s="167"/>
      <c r="BI106" s="167"/>
      <c r="BJ106" s="167">
        <v>1.4730000000000001</v>
      </c>
      <c r="BK106" s="167"/>
      <c r="BL106" s="167"/>
      <c r="BM106" s="167"/>
      <c r="BN106" s="167"/>
      <c r="BO106" s="167"/>
      <c r="BP106" s="148"/>
      <c r="BQ106" s="149"/>
      <c r="BR106" s="149"/>
      <c r="BS106" s="149"/>
      <c r="BT106" s="149"/>
      <c r="BU106" s="149"/>
      <c r="BV106" s="150"/>
      <c r="BW106" s="168"/>
      <c r="BX106" s="168"/>
      <c r="BY106" s="168"/>
      <c r="BZ106" s="168"/>
      <c r="CA106" s="168"/>
      <c r="CB106" s="168"/>
      <c r="CC106" s="168"/>
      <c r="CD106" s="168" t="s">
        <v>628</v>
      </c>
      <c r="CE106" s="168"/>
      <c r="CF106" s="168"/>
      <c r="CG106" s="168"/>
      <c r="CH106" s="168"/>
      <c r="CI106" s="168"/>
      <c r="CJ106" s="168"/>
      <c r="CK106" s="168"/>
      <c r="CL106" s="168"/>
      <c r="CM106" s="168"/>
      <c r="CN106" s="168"/>
      <c r="CO106" s="168"/>
      <c r="CP106" s="168"/>
      <c r="CQ106" s="168"/>
      <c r="CR106" s="168"/>
      <c r="CS106" s="168"/>
      <c r="CT106" s="168"/>
      <c r="CU106" s="168"/>
      <c r="CV106" s="168"/>
      <c r="CW106" s="168"/>
      <c r="CX106" s="168"/>
      <c r="CY106" s="168" t="s">
        <v>628</v>
      </c>
      <c r="CZ106" s="168"/>
      <c r="DA106" s="168"/>
      <c r="DB106" s="168"/>
      <c r="DC106" s="168"/>
      <c r="DD106" s="168"/>
      <c r="DE106" s="168"/>
      <c r="DF106" s="168"/>
      <c r="DG106" s="168"/>
      <c r="DH106" s="145"/>
      <c r="DI106" s="146"/>
      <c r="DJ106" s="146"/>
      <c r="DK106" s="146"/>
      <c r="DL106" s="146"/>
      <c r="DM106" s="146"/>
      <c r="DN106" s="146"/>
      <c r="DO106" s="146"/>
      <c r="DP106" s="147"/>
      <c r="DQ106" s="168"/>
      <c r="DR106" s="168"/>
      <c r="DS106" s="168"/>
      <c r="DT106" s="168"/>
      <c r="DU106" s="168"/>
      <c r="DV106" s="168"/>
      <c r="DW106" s="168"/>
      <c r="DX106" s="168"/>
      <c r="DY106" s="168"/>
      <c r="DZ106" s="167">
        <v>1.4730000000000001</v>
      </c>
      <c r="EA106" s="168"/>
      <c r="EB106" s="168"/>
      <c r="EC106" s="168"/>
      <c r="ED106" s="168"/>
      <c r="EE106" s="168"/>
      <c r="EF106" s="168"/>
      <c r="EG106" s="168"/>
      <c r="EH106" s="168"/>
      <c r="EI106" s="168"/>
      <c r="EJ106" s="168"/>
      <c r="EK106" s="168"/>
      <c r="EL106" s="168"/>
      <c r="EM106" s="168"/>
      <c r="EN106" s="168"/>
      <c r="EO106" s="168"/>
      <c r="EP106" s="168"/>
      <c r="EQ106" s="168"/>
      <c r="ER106" s="145"/>
      <c r="ES106" s="146"/>
      <c r="ET106" s="146"/>
      <c r="EU106" s="146"/>
      <c r="EV106" s="146"/>
      <c r="EW106" s="146"/>
      <c r="EX106" s="146"/>
      <c r="EY106" s="146"/>
      <c r="EZ106" s="147"/>
      <c r="FA106" s="167">
        <v>1.4730000000000001</v>
      </c>
      <c r="FB106" s="168"/>
      <c r="FC106" s="168"/>
      <c r="FD106" s="168"/>
      <c r="FE106" s="168"/>
      <c r="FF106" s="168"/>
      <c r="FG106" s="168"/>
      <c r="FH106" s="168"/>
      <c r="FI106" s="168"/>
      <c r="FJ106" s="168"/>
    </row>
    <row r="107" spans="1:166" s="26" customFormat="1" ht="23.25" customHeight="1" x14ac:dyDescent="0.2">
      <c r="A107" s="162" t="s">
        <v>381</v>
      </c>
      <c r="B107" s="162"/>
      <c r="C107" s="162"/>
      <c r="D107" s="237" t="s">
        <v>755</v>
      </c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162" t="s">
        <v>84</v>
      </c>
      <c r="Y107" s="162"/>
      <c r="Z107" s="162"/>
      <c r="AA107" s="162"/>
      <c r="AB107" s="162"/>
      <c r="AC107" s="162"/>
      <c r="AD107" s="168" t="s">
        <v>628</v>
      </c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2" t="s">
        <v>87</v>
      </c>
      <c r="AO107" s="162"/>
      <c r="AP107" s="162"/>
      <c r="AQ107" s="162"/>
      <c r="AR107" s="162"/>
      <c r="AS107" s="162" t="s">
        <v>87</v>
      </c>
      <c r="AT107" s="162"/>
      <c r="AU107" s="162"/>
      <c r="AV107" s="162"/>
      <c r="AW107" s="162"/>
      <c r="AX107" s="167">
        <v>1.3</v>
      </c>
      <c r="AY107" s="167"/>
      <c r="AZ107" s="167"/>
      <c r="BA107" s="167"/>
      <c r="BB107" s="167"/>
      <c r="BC107" s="167"/>
      <c r="BD107" s="167">
        <v>1.3</v>
      </c>
      <c r="BE107" s="167"/>
      <c r="BF107" s="167"/>
      <c r="BG107" s="167"/>
      <c r="BH107" s="167"/>
      <c r="BI107" s="167"/>
      <c r="BJ107" s="167">
        <v>1.3</v>
      </c>
      <c r="BK107" s="167"/>
      <c r="BL107" s="167"/>
      <c r="BM107" s="167"/>
      <c r="BN107" s="167"/>
      <c r="BO107" s="167"/>
      <c r="BP107" s="148"/>
      <c r="BQ107" s="149"/>
      <c r="BR107" s="149"/>
      <c r="BS107" s="149"/>
      <c r="BT107" s="149"/>
      <c r="BU107" s="149"/>
      <c r="BV107" s="150"/>
      <c r="BW107" s="168"/>
      <c r="BX107" s="168"/>
      <c r="BY107" s="168"/>
      <c r="BZ107" s="168"/>
      <c r="CA107" s="168"/>
      <c r="CB107" s="168"/>
      <c r="CC107" s="168"/>
      <c r="CD107" s="168" t="s">
        <v>628</v>
      </c>
      <c r="CE107" s="168"/>
      <c r="CF107" s="168"/>
      <c r="CG107" s="168"/>
      <c r="CH107" s="168"/>
      <c r="CI107" s="168"/>
      <c r="CJ107" s="168"/>
      <c r="CK107" s="168"/>
      <c r="CL107" s="168"/>
      <c r="CM107" s="168"/>
      <c r="CN107" s="168"/>
      <c r="CO107" s="168"/>
      <c r="CP107" s="168"/>
      <c r="CQ107" s="168"/>
      <c r="CR107" s="168"/>
      <c r="CS107" s="168"/>
      <c r="CT107" s="168"/>
      <c r="CU107" s="168"/>
      <c r="CV107" s="168"/>
      <c r="CW107" s="168"/>
      <c r="CX107" s="168"/>
      <c r="CY107" s="168" t="s">
        <v>628</v>
      </c>
      <c r="CZ107" s="168"/>
      <c r="DA107" s="168"/>
      <c r="DB107" s="168"/>
      <c r="DC107" s="168"/>
      <c r="DD107" s="168"/>
      <c r="DE107" s="168"/>
      <c r="DF107" s="168"/>
      <c r="DG107" s="168"/>
      <c r="DH107" s="145"/>
      <c r="DI107" s="146"/>
      <c r="DJ107" s="146"/>
      <c r="DK107" s="146"/>
      <c r="DL107" s="146"/>
      <c r="DM107" s="146"/>
      <c r="DN107" s="146"/>
      <c r="DO107" s="146"/>
      <c r="DP107" s="147"/>
      <c r="DQ107" s="168"/>
      <c r="DR107" s="168"/>
      <c r="DS107" s="168"/>
      <c r="DT107" s="168"/>
      <c r="DU107" s="168"/>
      <c r="DV107" s="168"/>
      <c r="DW107" s="168"/>
      <c r="DX107" s="168"/>
      <c r="DY107" s="168"/>
      <c r="DZ107" s="167">
        <v>1.3</v>
      </c>
      <c r="EA107" s="168"/>
      <c r="EB107" s="168"/>
      <c r="EC107" s="168"/>
      <c r="ED107" s="168"/>
      <c r="EE107" s="168"/>
      <c r="EF107" s="168"/>
      <c r="EG107" s="168"/>
      <c r="EH107" s="168"/>
      <c r="EI107" s="168"/>
      <c r="EJ107" s="168"/>
      <c r="EK107" s="168"/>
      <c r="EL107" s="168"/>
      <c r="EM107" s="168"/>
      <c r="EN107" s="168"/>
      <c r="EO107" s="168"/>
      <c r="EP107" s="168"/>
      <c r="EQ107" s="168"/>
      <c r="ER107" s="145"/>
      <c r="ES107" s="146"/>
      <c r="ET107" s="146"/>
      <c r="EU107" s="146"/>
      <c r="EV107" s="146"/>
      <c r="EW107" s="146"/>
      <c r="EX107" s="146"/>
      <c r="EY107" s="146"/>
      <c r="EZ107" s="147"/>
      <c r="FA107" s="167">
        <v>1.3</v>
      </c>
      <c r="FB107" s="168"/>
      <c r="FC107" s="168"/>
      <c r="FD107" s="168"/>
      <c r="FE107" s="168"/>
      <c r="FF107" s="168"/>
      <c r="FG107" s="168"/>
      <c r="FH107" s="168"/>
      <c r="FI107" s="168"/>
      <c r="FJ107" s="168"/>
    </row>
    <row r="108" spans="1:166" s="128" customFormat="1" ht="33" customHeight="1" x14ac:dyDescent="0.2">
      <c r="A108" s="151" t="s">
        <v>382</v>
      </c>
      <c r="B108" s="152"/>
      <c r="C108" s="152"/>
      <c r="D108" s="154" t="s">
        <v>768</v>
      </c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5"/>
      <c r="X108" s="151"/>
      <c r="Y108" s="152"/>
      <c r="Z108" s="152"/>
      <c r="AA108" s="152"/>
      <c r="AB108" s="152"/>
      <c r="AC108" s="153"/>
      <c r="AD108" s="145" t="s">
        <v>628</v>
      </c>
      <c r="AE108" s="146"/>
      <c r="AF108" s="146"/>
      <c r="AG108" s="146"/>
      <c r="AH108" s="146"/>
      <c r="AI108" s="146"/>
      <c r="AJ108" s="146"/>
      <c r="AK108" s="146"/>
      <c r="AL108" s="146"/>
      <c r="AM108" s="147"/>
      <c r="AN108" s="151" t="s">
        <v>88</v>
      </c>
      <c r="AO108" s="152"/>
      <c r="AP108" s="152"/>
      <c r="AQ108" s="152"/>
      <c r="AR108" s="153"/>
      <c r="AS108" s="151" t="s">
        <v>88</v>
      </c>
      <c r="AT108" s="152"/>
      <c r="AU108" s="152"/>
      <c r="AV108" s="152"/>
      <c r="AW108" s="153"/>
      <c r="AX108" s="142">
        <v>0.28199999999999997</v>
      </c>
      <c r="AY108" s="143"/>
      <c r="AZ108" s="143"/>
      <c r="BA108" s="143"/>
      <c r="BB108" s="143"/>
      <c r="BC108" s="144"/>
      <c r="BD108" s="142">
        <v>0.28199999999999997</v>
      </c>
      <c r="BE108" s="143"/>
      <c r="BF108" s="143"/>
      <c r="BG108" s="143"/>
      <c r="BH108" s="143"/>
      <c r="BI108" s="144"/>
      <c r="BJ108" s="142">
        <v>0.28199999999999997</v>
      </c>
      <c r="BK108" s="143"/>
      <c r="BL108" s="143"/>
      <c r="BM108" s="143"/>
      <c r="BN108" s="143"/>
      <c r="BO108" s="144"/>
      <c r="BP108" s="148"/>
      <c r="BQ108" s="149"/>
      <c r="BR108" s="149"/>
      <c r="BS108" s="149"/>
      <c r="BT108" s="149"/>
      <c r="BU108" s="149"/>
      <c r="BV108" s="150"/>
      <c r="BW108" s="145"/>
      <c r="BX108" s="146"/>
      <c r="BY108" s="146"/>
      <c r="BZ108" s="146"/>
      <c r="CA108" s="146"/>
      <c r="CB108" s="146"/>
      <c r="CC108" s="147"/>
      <c r="CD108" s="145"/>
      <c r="CE108" s="146"/>
      <c r="CF108" s="146"/>
      <c r="CG108" s="146"/>
      <c r="CH108" s="146"/>
      <c r="CI108" s="146"/>
      <c r="CJ108" s="147"/>
      <c r="CK108" s="145"/>
      <c r="CL108" s="146"/>
      <c r="CM108" s="146"/>
      <c r="CN108" s="146"/>
      <c r="CO108" s="146"/>
      <c r="CP108" s="146"/>
      <c r="CQ108" s="147"/>
      <c r="CR108" s="145" t="s">
        <v>762</v>
      </c>
      <c r="CS108" s="146"/>
      <c r="CT108" s="146"/>
      <c r="CU108" s="146"/>
      <c r="CV108" s="146"/>
      <c r="CW108" s="146"/>
      <c r="CX108" s="147"/>
      <c r="CY108" s="145"/>
      <c r="CZ108" s="146"/>
      <c r="DA108" s="146"/>
      <c r="DB108" s="146"/>
      <c r="DC108" s="146"/>
      <c r="DD108" s="146"/>
      <c r="DE108" s="146"/>
      <c r="DF108" s="146"/>
      <c r="DG108" s="147"/>
      <c r="DH108" s="145"/>
      <c r="DI108" s="146"/>
      <c r="DJ108" s="146"/>
      <c r="DK108" s="146"/>
      <c r="DL108" s="146"/>
      <c r="DM108" s="146"/>
      <c r="DN108" s="146"/>
      <c r="DO108" s="146"/>
      <c r="DP108" s="147"/>
      <c r="DQ108" s="145"/>
      <c r="DR108" s="146"/>
      <c r="DS108" s="146"/>
      <c r="DT108" s="146"/>
      <c r="DU108" s="146"/>
      <c r="DV108" s="146"/>
      <c r="DW108" s="146"/>
      <c r="DX108" s="146"/>
      <c r="DY108" s="147"/>
      <c r="DZ108" s="142"/>
      <c r="EA108" s="143"/>
      <c r="EB108" s="143"/>
      <c r="EC108" s="143"/>
      <c r="ED108" s="143"/>
      <c r="EE108" s="143"/>
      <c r="EF108" s="143"/>
      <c r="EG108" s="143"/>
      <c r="EH108" s="144"/>
      <c r="EI108" s="145"/>
      <c r="EJ108" s="146"/>
      <c r="EK108" s="146"/>
      <c r="EL108" s="146"/>
      <c r="EM108" s="146"/>
      <c r="EN108" s="146"/>
      <c r="EO108" s="146"/>
      <c r="EP108" s="146"/>
      <c r="EQ108" s="147"/>
      <c r="ER108" s="145">
        <v>0.28199999999999997</v>
      </c>
      <c r="ES108" s="146"/>
      <c r="ET108" s="146"/>
      <c r="EU108" s="146"/>
      <c r="EV108" s="146"/>
      <c r="EW108" s="146"/>
      <c r="EX108" s="146"/>
      <c r="EY108" s="146"/>
      <c r="EZ108" s="147"/>
      <c r="FA108" s="142">
        <v>0.28199999999999997</v>
      </c>
      <c r="FB108" s="143"/>
      <c r="FC108" s="143"/>
      <c r="FD108" s="143"/>
      <c r="FE108" s="143"/>
      <c r="FF108" s="143"/>
      <c r="FG108" s="143"/>
      <c r="FH108" s="143"/>
      <c r="FI108" s="143"/>
      <c r="FJ108" s="144"/>
    </row>
    <row r="109" spans="1:166" s="128" customFormat="1" ht="23.25" customHeight="1" x14ac:dyDescent="0.2">
      <c r="A109" s="151" t="s">
        <v>766</v>
      </c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3"/>
      <c r="X109" s="151"/>
      <c r="Y109" s="152"/>
      <c r="Z109" s="152"/>
      <c r="AA109" s="152"/>
      <c r="AB109" s="152"/>
      <c r="AC109" s="153"/>
      <c r="AD109" s="145" t="s">
        <v>761</v>
      </c>
      <c r="AE109" s="146"/>
      <c r="AF109" s="146"/>
      <c r="AG109" s="146"/>
      <c r="AH109" s="146"/>
      <c r="AI109" s="146"/>
      <c r="AJ109" s="146"/>
      <c r="AK109" s="146"/>
      <c r="AL109" s="146"/>
      <c r="AM109" s="147"/>
      <c r="AN109" s="151" t="s">
        <v>88</v>
      </c>
      <c r="AO109" s="152"/>
      <c r="AP109" s="152"/>
      <c r="AQ109" s="152"/>
      <c r="AR109" s="153"/>
      <c r="AS109" s="151" t="s">
        <v>88</v>
      </c>
      <c r="AT109" s="152"/>
      <c r="AU109" s="152"/>
      <c r="AV109" s="152"/>
      <c r="AW109" s="153"/>
      <c r="AX109" s="142">
        <v>9.7000000000000003E-2</v>
      </c>
      <c r="AY109" s="143"/>
      <c r="AZ109" s="143"/>
      <c r="BA109" s="143"/>
      <c r="BB109" s="143"/>
      <c r="BC109" s="144"/>
      <c r="BD109" s="142">
        <v>9.7000000000000003E-2</v>
      </c>
      <c r="BE109" s="143"/>
      <c r="BF109" s="143"/>
      <c r="BG109" s="143"/>
      <c r="BH109" s="143"/>
      <c r="BI109" s="144"/>
      <c r="BJ109" s="142">
        <v>9.7000000000000003E-2</v>
      </c>
      <c r="BK109" s="143"/>
      <c r="BL109" s="143"/>
      <c r="BM109" s="143"/>
      <c r="BN109" s="143"/>
      <c r="BO109" s="144"/>
      <c r="BP109" s="148"/>
      <c r="BQ109" s="149"/>
      <c r="BR109" s="149"/>
      <c r="BS109" s="149"/>
      <c r="BT109" s="149"/>
      <c r="BU109" s="149"/>
      <c r="BV109" s="150"/>
      <c r="BW109" s="145"/>
      <c r="BX109" s="146"/>
      <c r="BY109" s="146"/>
      <c r="BZ109" s="146"/>
      <c r="CA109" s="146"/>
      <c r="CB109" s="146"/>
      <c r="CC109" s="147"/>
      <c r="CD109" s="145"/>
      <c r="CE109" s="146"/>
      <c r="CF109" s="146"/>
      <c r="CG109" s="146"/>
      <c r="CH109" s="146"/>
      <c r="CI109" s="146"/>
      <c r="CJ109" s="147"/>
      <c r="CK109" s="145"/>
      <c r="CL109" s="146"/>
      <c r="CM109" s="146"/>
      <c r="CN109" s="146"/>
      <c r="CO109" s="146"/>
      <c r="CP109" s="146"/>
      <c r="CQ109" s="147"/>
      <c r="CR109" s="145" t="s">
        <v>762</v>
      </c>
      <c r="CS109" s="146"/>
      <c r="CT109" s="146"/>
      <c r="CU109" s="146"/>
      <c r="CV109" s="146"/>
      <c r="CW109" s="146"/>
      <c r="CX109" s="147"/>
      <c r="CY109" s="145"/>
      <c r="CZ109" s="146"/>
      <c r="DA109" s="146"/>
      <c r="DB109" s="146"/>
      <c r="DC109" s="146"/>
      <c r="DD109" s="146"/>
      <c r="DE109" s="146"/>
      <c r="DF109" s="146"/>
      <c r="DG109" s="147"/>
      <c r="DH109" s="145"/>
      <c r="DI109" s="146"/>
      <c r="DJ109" s="146"/>
      <c r="DK109" s="146"/>
      <c r="DL109" s="146"/>
      <c r="DM109" s="146"/>
      <c r="DN109" s="146"/>
      <c r="DO109" s="146"/>
      <c r="DP109" s="147"/>
      <c r="DQ109" s="145"/>
      <c r="DR109" s="146"/>
      <c r="DS109" s="146"/>
      <c r="DT109" s="146"/>
      <c r="DU109" s="146"/>
      <c r="DV109" s="146"/>
      <c r="DW109" s="146"/>
      <c r="DX109" s="146"/>
      <c r="DY109" s="147"/>
      <c r="DZ109" s="142"/>
      <c r="EA109" s="143"/>
      <c r="EB109" s="143"/>
      <c r="EC109" s="143"/>
      <c r="ED109" s="143"/>
      <c r="EE109" s="143"/>
      <c r="EF109" s="143"/>
      <c r="EG109" s="143"/>
      <c r="EH109" s="144"/>
      <c r="EI109" s="145"/>
      <c r="EJ109" s="146"/>
      <c r="EK109" s="146"/>
      <c r="EL109" s="146"/>
      <c r="EM109" s="146"/>
      <c r="EN109" s="146"/>
      <c r="EO109" s="146"/>
      <c r="EP109" s="146"/>
      <c r="EQ109" s="147"/>
      <c r="ER109" s="145">
        <v>9.7000000000000003E-2</v>
      </c>
      <c r="ES109" s="146"/>
      <c r="ET109" s="146"/>
      <c r="EU109" s="146"/>
      <c r="EV109" s="146"/>
      <c r="EW109" s="146"/>
      <c r="EX109" s="146"/>
      <c r="EY109" s="146"/>
      <c r="EZ109" s="147"/>
      <c r="FA109" s="142">
        <v>9.7000000000000003E-2</v>
      </c>
      <c r="FB109" s="143"/>
      <c r="FC109" s="143"/>
      <c r="FD109" s="143"/>
      <c r="FE109" s="143"/>
      <c r="FF109" s="143"/>
      <c r="FG109" s="143"/>
      <c r="FH109" s="143"/>
      <c r="FI109" s="143"/>
      <c r="FJ109" s="144"/>
    </row>
    <row r="110" spans="1:166" s="16" customFormat="1" ht="11.25" x14ac:dyDescent="0.2">
      <c r="A110" s="203" t="s">
        <v>33</v>
      </c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5"/>
      <c r="X110" s="238"/>
      <c r="Y110" s="238"/>
      <c r="Z110" s="238"/>
      <c r="AA110" s="238"/>
      <c r="AB110" s="238"/>
      <c r="AC110" s="238"/>
      <c r="AD110" s="239"/>
      <c r="AE110" s="239"/>
      <c r="AF110" s="239"/>
      <c r="AG110" s="239"/>
      <c r="AH110" s="239"/>
      <c r="AI110" s="239"/>
      <c r="AJ110" s="239"/>
      <c r="AK110" s="239"/>
      <c r="AL110" s="239"/>
      <c r="AM110" s="239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148"/>
      <c r="BQ110" s="149"/>
      <c r="BR110" s="149"/>
      <c r="BS110" s="149"/>
      <c r="BT110" s="149"/>
      <c r="BU110" s="149"/>
      <c r="BV110" s="150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145"/>
      <c r="DI110" s="146"/>
      <c r="DJ110" s="146"/>
      <c r="DK110" s="146"/>
      <c r="DL110" s="146"/>
      <c r="DM110" s="146"/>
      <c r="DN110" s="146"/>
      <c r="DO110" s="146"/>
      <c r="DP110" s="147"/>
      <c r="DQ110" s="269"/>
      <c r="DR110" s="269"/>
      <c r="DS110" s="269"/>
      <c r="DT110" s="269"/>
      <c r="DU110" s="269"/>
      <c r="DV110" s="269"/>
      <c r="DW110" s="269"/>
      <c r="DX110" s="269"/>
      <c r="DY110" s="269"/>
      <c r="DZ110" s="269"/>
      <c r="EA110" s="269"/>
      <c r="EB110" s="269"/>
      <c r="EC110" s="269"/>
      <c r="ED110" s="269"/>
      <c r="EE110" s="269"/>
      <c r="EF110" s="269"/>
      <c r="EG110" s="269"/>
      <c r="EH110" s="269"/>
      <c r="EI110" s="269"/>
      <c r="EJ110" s="269"/>
      <c r="EK110" s="269"/>
      <c r="EL110" s="269"/>
      <c r="EM110" s="269"/>
      <c r="EN110" s="269"/>
      <c r="EO110" s="269"/>
      <c r="EP110" s="269"/>
      <c r="EQ110" s="269"/>
      <c r="ER110" s="270"/>
      <c r="ES110" s="271"/>
      <c r="ET110" s="271"/>
      <c r="EU110" s="271"/>
      <c r="EV110" s="271"/>
      <c r="EW110" s="271"/>
      <c r="EX110" s="271"/>
      <c r="EY110" s="271"/>
      <c r="EZ110" s="272"/>
      <c r="FA110" s="269"/>
      <c r="FB110" s="269"/>
      <c r="FC110" s="269"/>
      <c r="FD110" s="269"/>
      <c r="FE110" s="269"/>
      <c r="FF110" s="269"/>
      <c r="FG110" s="269"/>
      <c r="FH110" s="269"/>
      <c r="FI110" s="269"/>
      <c r="FJ110" s="269"/>
    </row>
    <row r="111" spans="1:166" s="14" customFormat="1" ht="11.25" customHeight="1" x14ac:dyDescent="0.15">
      <c r="A111" s="214"/>
      <c r="B111" s="215"/>
      <c r="C111" s="216"/>
      <c r="D111" s="227" t="s">
        <v>34</v>
      </c>
      <c r="E111" s="227"/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179"/>
      <c r="Y111" s="180"/>
      <c r="Z111" s="180"/>
      <c r="AA111" s="180"/>
      <c r="AB111" s="180"/>
      <c r="AC111" s="181"/>
      <c r="AD111" s="195"/>
      <c r="AE111" s="196"/>
      <c r="AF111" s="196"/>
      <c r="AG111" s="196"/>
      <c r="AH111" s="196"/>
      <c r="AI111" s="196"/>
      <c r="AJ111" s="196"/>
      <c r="AK111" s="196"/>
      <c r="AL111" s="196"/>
      <c r="AM111" s="197"/>
      <c r="AN111" s="179"/>
      <c r="AO111" s="180"/>
      <c r="AP111" s="180"/>
      <c r="AQ111" s="180"/>
      <c r="AR111" s="181"/>
      <c r="AS111" s="179"/>
      <c r="AT111" s="180"/>
      <c r="AU111" s="180"/>
      <c r="AV111" s="180"/>
      <c r="AW111" s="181"/>
      <c r="AX111" s="195"/>
      <c r="AY111" s="196"/>
      <c r="AZ111" s="196"/>
      <c r="BA111" s="196"/>
      <c r="BB111" s="196"/>
      <c r="BC111" s="197"/>
      <c r="BD111" s="195"/>
      <c r="BE111" s="196"/>
      <c r="BF111" s="196"/>
      <c r="BG111" s="196"/>
      <c r="BH111" s="196"/>
      <c r="BI111" s="197"/>
      <c r="BJ111" s="195"/>
      <c r="BK111" s="196"/>
      <c r="BL111" s="196"/>
      <c r="BM111" s="196"/>
      <c r="BN111" s="196"/>
      <c r="BO111" s="197"/>
      <c r="BP111" s="280"/>
      <c r="BQ111" s="281"/>
      <c r="BR111" s="281"/>
      <c r="BS111" s="281"/>
      <c r="BT111" s="281"/>
      <c r="BU111" s="281"/>
      <c r="BV111" s="282"/>
      <c r="BW111" s="195"/>
      <c r="BX111" s="196"/>
      <c r="BY111" s="196"/>
      <c r="BZ111" s="196"/>
      <c r="CA111" s="196"/>
      <c r="CB111" s="196"/>
      <c r="CC111" s="197"/>
      <c r="CD111" s="195"/>
      <c r="CE111" s="196"/>
      <c r="CF111" s="196"/>
      <c r="CG111" s="196"/>
      <c r="CH111" s="196"/>
      <c r="CI111" s="196"/>
      <c r="CJ111" s="197"/>
      <c r="CK111" s="195"/>
      <c r="CL111" s="196"/>
      <c r="CM111" s="196"/>
      <c r="CN111" s="196"/>
      <c r="CO111" s="196"/>
      <c r="CP111" s="196"/>
      <c r="CQ111" s="197"/>
      <c r="CR111" s="195"/>
      <c r="CS111" s="196"/>
      <c r="CT111" s="196"/>
      <c r="CU111" s="196"/>
      <c r="CV111" s="196"/>
      <c r="CW111" s="196"/>
      <c r="CX111" s="197"/>
      <c r="CY111" s="195"/>
      <c r="CZ111" s="196"/>
      <c r="DA111" s="196"/>
      <c r="DB111" s="196"/>
      <c r="DC111" s="196"/>
      <c r="DD111" s="196"/>
      <c r="DE111" s="196"/>
      <c r="DF111" s="196"/>
      <c r="DG111" s="197"/>
      <c r="DH111" s="298"/>
      <c r="DI111" s="299"/>
      <c r="DJ111" s="299"/>
      <c r="DK111" s="299"/>
      <c r="DL111" s="299"/>
      <c r="DM111" s="299"/>
      <c r="DN111" s="299"/>
      <c r="DO111" s="299"/>
      <c r="DP111" s="300"/>
      <c r="DQ111" s="257"/>
      <c r="DR111" s="258"/>
      <c r="DS111" s="258"/>
      <c r="DT111" s="258"/>
      <c r="DU111" s="258"/>
      <c r="DV111" s="258"/>
      <c r="DW111" s="258"/>
      <c r="DX111" s="258"/>
      <c r="DY111" s="259"/>
      <c r="DZ111" s="257"/>
      <c r="EA111" s="258"/>
      <c r="EB111" s="258"/>
      <c r="EC111" s="258"/>
      <c r="ED111" s="258"/>
      <c r="EE111" s="258"/>
      <c r="EF111" s="258"/>
      <c r="EG111" s="258"/>
      <c r="EH111" s="259"/>
      <c r="EI111" s="257"/>
      <c r="EJ111" s="258"/>
      <c r="EK111" s="258"/>
      <c r="EL111" s="258"/>
      <c r="EM111" s="258"/>
      <c r="EN111" s="258"/>
      <c r="EO111" s="258"/>
      <c r="EP111" s="258"/>
      <c r="EQ111" s="259"/>
      <c r="ER111" s="257"/>
      <c r="ES111" s="258"/>
      <c r="ET111" s="258"/>
      <c r="EU111" s="258"/>
      <c r="EV111" s="258"/>
      <c r="EW111" s="258"/>
      <c r="EX111" s="258"/>
      <c r="EY111" s="258"/>
      <c r="EZ111" s="259"/>
      <c r="FA111" s="257"/>
      <c r="FB111" s="258"/>
      <c r="FC111" s="258"/>
      <c r="FD111" s="258"/>
      <c r="FE111" s="258"/>
      <c r="FF111" s="258"/>
      <c r="FG111" s="258"/>
      <c r="FH111" s="258"/>
      <c r="FI111" s="258"/>
      <c r="FJ111" s="259"/>
    </row>
    <row r="112" spans="1:166" s="14" customFormat="1" ht="11.25" customHeight="1" x14ac:dyDescent="0.15">
      <c r="A112" s="217"/>
      <c r="B112" s="218"/>
      <c r="C112" s="219"/>
      <c r="D112" s="212" t="s">
        <v>35</v>
      </c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2"/>
      <c r="U112" s="212"/>
      <c r="V112" s="212"/>
      <c r="W112" s="212"/>
      <c r="X112" s="182"/>
      <c r="Y112" s="183"/>
      <c r="Z112" s="183"/>
      <c r="AA112" s="183"/>
      <c r="AB112" s="183"/>
      <c r="AC112" s="184"/>
      <c r="AD112" s="198"/>
      <c r="AE112" s="199"/>
      <c r="AF112" s="199"/>
      <c r="AG112" s="199"/>
      <c r="AH112" s="199"/>
      <c r="AI112" s="199"/>
      <c r="AJ112" s="199"/>
      <c r="AK112" s="199"/>
      <c r="AL112" s="199"/>
      <c r="AM112" s="200"/>
      <c r="AN112" s="182"/>
      <c r="AO112" s="183"/>
      <c r="AP112" s="183"/>
      <c r="AQ112" s="183"/>
      <c r="AR112" s="184"/>
      <c r="AS112" s="182"/>
      <c r="AT112" s="183"/>
      <c r="AU112" s="183"/>
      <c r="AV112" s="183"/>
      <c r="AW112" s="184"/>
      <c r="AX112" s="198"/>
      <c r="AY112" s="199"/>
      <c r="AZ112" s="199"/>
      <c r="BA112" s="199"/>
      <c r="BB112" s="199"/>
      <c r="BC112" s="200"/>
      <c r="BD112" s="198"/>
      <c r="BE112" s="199"/>
      <c r="BF112" s="199"/>
      <c r="BG112" s="199"/>
      <c r="BH112" s="199"/>
      <c r="BI112" s="200"/>
      <c r="BJ112" s="198"/>
      <c r="BK112" s="199"/>
      <c r="BL112" s="199"/>
      <c r="BM112" s="199"/>
      <c r="BN112" s="199"/>
      <c r="BO112" s="200"/>
      <c r="BP112" s="283"/>
      <c r="BQ112" s="284"/>
      <c r="BR112" s="284"/>
      <c r="BS112" s="284"/>
      <c r="BT112" s="284"/>
      <c r="BU112" s="284"/>
      <c r="BV112" s="285"/>
      <c r="BW112" s="198"/>
      <c r="BX112" s="199"/>
      <c r="BY112" s="199"/>
      <c r="BZ112" s="199"/>
      <c r="CA112" s="199"/>
      <c r="CB112" s="199"/>
      <c r="CC112" s="200"/>
      <c r="CD112" s="198"/>
      <c r="CE112" s="199"/>
      <c r="CF112" s="199"/>
      <c r="CG112" s="199"/>
      <c r="CH112" s="199"/>
      <c r="CI112" s="199"/>
      <c r="CJ112" s="200"/>
      <c r="CK112" s="198"/>
      <c r="CL112" s="199"/>
      <c r="CM112" s="199"/>
      <c r="CN112" s="199"/>
      <c r="CO112" s="199"/>
      <c r="CP112" s="199"/>
      <c r="CQ112" s="200"/>
      <c r="CR112" s="198"/>
      <c r="CS112" s="199"/>
      <c r="CT112" s="199"/>
      <c r="CU112" s="199"/>
      <c r="CV112" s="199"/>
      <c r="CW112" s="199"/>
      <c r="CX112" s="200"/>
      <c r="CY112" s="198"/>
      <c r="CZ112" s="199"/>
      <c r="DA112" s="199"/>
      <c r="DB112" s="199"/>
      <c r="DC112" s="199"/>
      <c r="DD112" s="199"/>
      <c r="DE112" s="199"/>
      <c r="DF112" s="199"/>
      <c r="DG112" s="200"/>
      <c r="DH112" s="301"/>
      <c r="DI112" s="302"/>
      <c r="DJ112" s="302"/>
      <c r="DK112" s="302"/>
      <c r="DL112" s="302"/>
      <c r="DM112" s="302"/>
      <c r="DN112" s="302"/>
      <c r="DO112" s="302"/>
      <c r="DP112" s="303"/>
      <c r="DQ112" s="260"/>
      <c r="DR112" s="261"/>
      <c r="DS112" s="261"/>
      <c r="DT112" s="261"/>
      <c r="DU112" s="261"/>
      <c r="DV112" s="261"/>
      <c r="DW112" s="261"/>
      <c r="DX112" s="261"/>
      <c r="DY112" s="262"/>
      <c r="DZ112" s="260"/>
      <c r="EA112" s="261"/>
      <c r="EB112" s="261"/>
      <c r="EC112" s="261"/>
      <c r="ED112" s="261"/>
      <c r="EE112" s="261"/>
      <c r="EF112" s="261"/>
      <c r="EG112" s="261"/>
      <c r="EH112" s="262"/>
      <c r="EI112" s="260"/>
      <c r="EJ112" s="261"/>
      <c r="EK112" s="261"/>
      <c r="EL112" s="261"/>
      <c r="EM112" s="261"/>
      <c r="EN112" s="261"/>
      <c r="EO112" s="261"/>
      <c r="EP112" s="261"/>
      <c r="EQ112" s="262"/>
      <c r="ER112" s="260"/>
      <c r="ES112" s="261"/>
      <c r="ET112" s="261"/>
      <c r="EU112" s="261"/>
      <c r="EV112" s="261"/>
      <c r="EW112" s="261"/>
      <c r="EX112" s="261"/>
      <c r="EY112" s="261"/>
      <c r="EZ112" s="262"/>
      <c r="FA112" s="260"/>
      <c r="FB112" s="261"/>
      <c r="FC112" s="261"/>
      <c r="FD112" s="261"/>
      <c r="FE112" s="261"/>
      <c r="FF112" s="261"/>
      <c r="FG112" s="261"/>
      <c r="FH112" s="261"/>
      <c r="FI112" s="261"/>
      <c r="FJ112" s="262"/>
    </row>
    <row r="113" spans="1:166" s="15" customFormat="1" ht="12" customHeight="1" x14ac:dyDescent="0.2">
      <c r="A113" s="202" t="s">
        <v>0</v>
      </c>
      <c r="B113" s="202"/>
      <c r="C113" s="202"/>
      <c r="D113" s="166" t="s">
        <v>20</v>
      </c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48"/>
      <c r="BQ113" s="149"/>
      <c r="BR113" s="149"/>
      <c r="BS113" s="149"/>
      <c r="BT113" s="149"/>
      <c r="BU113" s="149"/>
      <c r="BV113" s="150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45"/>
      <c r="DI113" s="146"/>
      <c r="DJ113" s="146"/>
      <c r="DK113" s="146"/>
      <c r="DL113" s="146"/>
      <c r="DM113" s="146"/>
      <c r="DN113" s="146"/>
      <c r="DO113" s="146"/>
      <c r="DP113" s="147"/>
      <c r="DQ113" s="173"/>
      <c r="DR113" s="173"/>
      <c r="DS113" s="173"/>
      <c r="DT113" s="173"/>
      <c r="DU113" s="173"/>
      <c r="DV113" s="173"/>
      <c r="DW113" s="173"/>
      <c r="DX113" s="173"/>
      <c r="DY113" s="173"/>
      <c r="DZ113" s="173"/>
      <c r="EA113" s="173"/>
      <c r="EB113" s="173"/>
      <c r="EC113" s="173"/>
      <c r="ED113" s="173"/>
      <c r="EE113" s="173"/>
      <c r="EF113" s="173"/>
      <c r="EG113" s="173"/>
      <c r="EH113" s="173"/>
      <c r="EI113" s="173"/>
      <c r="EJ113" s="173"/>
      <c r="EK113" s="173"/>
      <c r="EL113" s="173"/>
      <c r="EM113" s="173"/>
      <c r="EN113" s="173"/>
      <c r="EO113" s="173"/>
      <c r="EP113" s="173"/>
      <c r="EQ113" s="173"/>
      <c r="ER113" s="174"/>
      <c r="ES113" s="175"/>
      <c r="ET113" s="175"/>
      <c r="EU113" s="175"/>
      <c r="EV113" s="175"/>
      <c r="EW113" s="175"/>
      <c r="EX113" s="175"/>
      <c r="EY113" s="175"/>
      <c r="EZ113" s="176"/>
      <c r="FA113" s="173"/>
      <c r="FB113" s="173"/>
      <c r="FC113" s="173"/>
      <c r="FD113" s="173"/>
      <c r="FE113" s="173"/>
      <c r="FF113" s="173"/>
      <c r="FG113" s="173"/>
      <c r="FH113" s="173"/>
      <c r="FI113" s="173"/>
      <c r="FJ113" s="173"/>
    </row>
    <row r="114" spans="1:166" s="15" customFormat="1" ht="12" customHeight="1" x14ac:dyDescent="0.2">
      <c r="A114" s="202" t="s">
        <v>1</v>
      </c>
      <c r="B114" s="202"/>
      <c r="C114" s="202"/>
      <c r="D114" s="166" t="s">
        <v>21</v>
      </c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48"/>
      <c r="BQ114" s="149"/>
      <c r="BR114" s="149"/>
      <c r="BS114" s="149"/>
      <c r="BT114" s="149"/>
      <c r="BU114" s="149"/>
      <c r="BV114" s="150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45"/>
      <c r="DI114" s="146"/>
      <c r="DJ114" s="146"/>
      <c r="DK114" s="146"/>
      <c r="DL114" s="146"/>
      <c r="DM114" s="146"/>
      <c r="DN114" s="146"/>
      <c r="DO114" s="146"/>
      <c r="DP114" s="147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  <c r="EC114" s="173"/>
      <c r="ED114" s="173"/>
      <c r="EE114" s="173"/>
      <c r="EF114" s="173"/>
      <c r="EG114" s="173"/>
      <c r="EH114" s="173"/>
      <c r="EI114" s="173"/>
      <c r="EJ114" s="173"/>
      <c r="EK114" s="173"/>
      <c r="EL114" s="173"/>
      <c r="EM114" s="173"/>
      <c r="EN114" s="173"/>
      <c r="EO114" s="173"/>
      <c r="EP114" s="173"/>
      <c r="EQ114" s="173"/>
      <c r="ER114" s="174"/>
      <c r="ES114" s="175"/>
      <c r="ET114" s="175"/>
      <c r="EU114" s="175"/>
      <c r="EV114" s="175"/>
      <c r="EW114" s="175"/>
      <c r="EX114" s="175"/>
      <c r="EY114" s="175"/>
      <c r="EZ114" s="176"/>
      <c r="FA114" s="173"/>
      <c r="FB114" s="173"/>
      <c r="FC114" s="173"/>
      <c r="FD114" s="173"/>
      <c r="FE114" s="173"/>
      <c r="FF114" s="173"/>
      <c r="FG114" s="173"/>
      <c r="FH114" s="173"/>
      <c r="FI114" s="173"/>
      <c r="FJ114" s="173"/>
    </row>
    <row r="115" spans="1:166" s="15" customFormat="1" ht="12" customHeight="1" x14ac:dyDescent="0.2">
      <c r="A115" s="202" t="s">
        <v>19</v>
      </c>
      <c r="B115" s="202"/>
      <c r="C115" s="202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48"/>
      <c r="BQ115" s="149"/>
      <c r="BR115" s="149"/>
      <c r="BS115" s="149"/>
      <c r="BT115" s="149"/>
      <c r="BU115" s="149"/>
      <c r="BV115" s="150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45"/>
      <c r="DI115" s="146"/>
      <c r="DJ115" s="146"/>
      <c r="DK115" s="146"/>
      <c r="DL115" s="146"/>
      <c r="DM115" s="146"/>
      <c r="DN115" s="146"/>
      <c r="DO115" s="146"/>
      <c r="DP115" s="147"/>
      <c r="DQ115" s="173"/>
      <c r="DR115" s="173"/>
      <c r="DS115" s="173"/>
      <c r="DT115" s="173"/>
      <c r="DU115" s="173"/>
      <c r="DV115" s="173"/>
      <c r="DW115" s="173"/>
      <c r="DX115" s="173"/>
      <c r="DY115" s="173"/>
      <c r="DZ115" s="173"/>
      <c r="EA115" s="173"/>
      <c r="EB115" s="173"/>
      <c r="EC115" s="173"/>
      <c r="ED115" s="173"/>
      <c r="EE115" s="173"/>
      <c r="EF115" s="173"/>
      <c r="EG115" s="173"/>
      <c r="EH115" s="173"/>
      <c r="EI115" s="173"/>
      <c r="EJ115" s="173"/>
      <c r="EK115" s="173"/>
      <c r="EL115" s="173"/>
      <c r="EM115" s="173"/>
      <c r="EN115" s="173"/>
      <c r="EO115" s="173"/>
      <c r="EP115" s="173"/>
      <c r="EQ115" s="173"/>
      <c r="ER115" s="174"/>
      <c r="ES115" s="175"/>
      <c r="ET115" s="175"/>
      <c r="EU115" s="175"/>
      <c r="EV115" s="175"/>
      <c r="EW115" s="175"/>
      <c r="EX115" s="175"/>
      <c r="EY115" s="175"/>
      <c r="EZ115" s="176"/>
      <c r="FA115" s="173"/>
      <c r="FB115" s="173"/>
      <c r="FC115" s="173"/>
      <c r="FD115" s="173"/>
      <c r="FE115" s="173"/>
      <c r="FF115" s="173"/>
      <c r="FG115" s="173"/>
      <c r="FH115" s="173"/>
      <c r="FI115" s="173"/>
      <c r="FJ115" s="173"/>
    </row>
    <row r="116" spans="1:166" s="7" customFormat="1" ht="11.25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</row>
    <row r="117" spans="1:166" s="7" customFormat="1" ht="11.25" customHeight="1" x14ac:dyDescent="0.2">
      <c r="A117" s="18" t="s">
        <v>36</v>
      </c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166" s="7" customFormat="1" ht="11.25" x14ac:dyDescent="0.2">
      <c r="A118" s="18" t="s">
        <v>37</v>
      </c>
    </row>
    <row r="119" spans="1:166" s="7" customFormat="1" ht="11.25" x14ac:dyDescent="0.2">
      <c r="A119" s="18" t="s">
        <v>38</v>
      </c>
      <c r="D119" s="11"/>
    </row>
    <row r="120" spans="1:166" s="7" customFormat="1" ht="11.25" x14ac:dyDescent="0.2">
      <c r="A120" s="18" t="s">
        <v>39</v>
      </c>
    </row>
    <row r="121" spans="1:166" s="19" customFormat="1" ht="7.5" x14ac:dyDescent="0.2">
      <c r="D121" s="20"/>
    </row>
    <row r="122" spans="1:166" x14ac:dyDescent="0.2">
      <c r="A122" s="6" t="s">
        <v>40</v>
      </c>
    </row>
  </sheetData>
  <mergeCells count="1893">
    <mergeCell ref="ER52:EZ52"/>
    <mergeCell ref="ER46:EZ46"/>
    <mergeCell ref="ER40:EZ40"/>
    <mergeCell ref="ER36:EZ36"/>
    <mergeCell ref="DH18:FJ18"/>
    <mergeCell ref="DH30:DP30"/>
    <mergeCell ref="DH31:DP31"/>
    <mergeCell ref="DH32:DP32"/>
    <mergeCell ref="DH33:DP33"/>
    <mergeCell ref="DH34:DP34"/>
    <mergeCell ref="DH35:DP35"/>
    <mergeCell ref="DH36:DP36"/>
    <mergeCell ref="BD115:BI115"/>
    <mergeCell ref="BJ115:BO115"/>
    <mergeCell ref="BD114:BI114"/>
    <mergeCell ref="BJ114:BO114"/>
    <mergeCell ref="BD113:BI113"/>
    <mergeCell ref="BJ113:BO113"/>
    <mergeCell ref="BD110:BI110"/>
    <mergeCell ref="ER107:EZ107"/>
    <mergeCell ref="FA107:FJ107"/>
    <mergeCell ref="BW107:CC107"/>
    <mergeCell ref="CD107:CJ107"/>
    <mergeCell ref="CK107:CQ107"/>
    <mergeCell ref="CR107:CX107"/>
    <mergeCell ref="CY107:DG107"/>
    <mergeCell ref="DQ107:DY107"/>
    <mergeCell ref="DZ107:EH107"/>
    <mergeCell ref="EI104:EQ104"/>
    <mergeCell ref="ER104:EZ104"/>
    <mergeCell ref="FA104:FJ104"/>
    <mergeCell ref="BW103:CC103"/>
    <mergeCell ref="A105:C105"/>
    <mergeCell ref="D105:W105"/>
    <mergeCell ref="X105:AC105"/>
    <mergeCell ref="AD105:AM105"/>
    <mergeCell ref="AN105:AR105"/>
    <mergeCell ref="AS105:AW105"/>
    <mergeCell ref="AX105:BC105"/>
    <mergeCell ref="BD105:BI105"/>
    <mergeCell ref="BJ105:BO105"/>
    <mergeCell ref="EI107:EQ107"/>
    <mergeCell ref="A107:C107"/>
    <mergeCell ref="D107:W107"/>
    <mergeCell ref="X107:AC107"/>
    <mergeCell ref="AD107:AM107"/>
    <mergeCell ref="AN107:AR107"/>
    <mergeCell ref="AS107:AW107"/>
    <mergeCell ref="AX107:BC107"/>
    <mergeCell ref="BD107:BI107"/>
    <mergeCell ref="BJ107:BO107"/>
    <mergeCell ref="A106:C106"/>
    <mergeCell ref="D106:W106"/>
    <mergeCell ref="X106:AC106"/>
    <mergeCell ref="AD106:AM106"/>
    <mergeCell ref="AN106:AR106"/>
    <mergeCell ref="AS106:AW106"/>
    <mergeCell ref="AX106:BC106"/>
    <mergeCell ref="BD106:BI106"/>
    <mergeCell ref="BJ106:BO106"/>
    <mergeCell ref="BP106:BV106"/>
    <mergeCell ref="BW106:CC106"/>
    <mergeCell ref="CD106:CJ106"/>
    <mergeCell ref="CK106:CQ106"/>
    <mergeCell ref="DQ103:DY103"/>
    <mergeCell ref="DZ103:EH103"/>
    <mergeCell ref="EI103:EQ103"/>
    <mergeCell ref="FA106:FJ106"/>
    <mergeCell ref="BW105:CC105"/>
    <mergeCell ref="CD105:CJ105"/>
    <mergeCell ref="CK105:CQ105"/>
    <mergeCell ref="CR105:CX105"/>
    <mergeCell ref="CY105:DG105"/>
    <mergeCell ref="DH105:DP105"/>
    <mergeCell ref="DQ105:DY105"/>
    <mergeCell ref="DZ105:EH105"/>
    <mergeCell ref="EI105:EQ105"/>
    <mergeCell ref="ER105:EZ105"/>
    <mergeCell ref="FA105:FJ105"/>
    <mergeCell ref="CR106:CX106"/>
    <mergeCell ref="CY106:DG106"/>
    <mergeCell ref="DH106:DP106"/>
    <mergeCell ref="DQ106:DY106"/>
    <mergeCell ref="DZ106:EH106"/>
    <mergeCell ref="EI106:EQ106"/>
    <mergeCell ref="ER106:EZ106"/>
    <mergeCell ref="A104:C104"/>
    <mergeCell ref="D104:W104"/>
    <mergeCell ref="X104:AC104"/>
    <mergeCell ref="AD104:AM104"/>
    <mergeCell ref="AN104:AR104"/>
    <mergeCell ref="AS104:AW104"/>
    <mergeCell ref="AX104:BC104"/>
    <mergeCell ref="BD104:BI104"/>
    <mergeCell ref="BJ104:BO104"/>
    <mergeCell ref="BP104:BV104"/>
    <mergeCell ref="BW104:CC104"/>
    <mergeCell ref="CD104:CJ104"/>
    <mergeCell ref="CK104:CQ104"/>
    <mergeCell ref="CR104:CX104"/>
    <mergeCell ref="CY104:DG104"/>
    <mergeCell ref="DH104:DP104"/>
    <mergeCell ref="DQ104:DY104"/>
    <mergeCell ref="A103:C103"/>
    <mergeCell ref="D103:W103"/>
    <mergeCell ref="X103:AC103"/>
    <mergeCell ref="AD103:AM103"/>
    <mergeCell ref="AN103:AR103"/>
    <mergeCell ref="AS103:AW103"/>
    <mergeCell ref="AX103:BC103"/>
    <mergeCell ref="BD103:BI103"/>
    <mergeCell ref="BJ103:BO103"/>
    <mergeCell ref="FA101:FJ101"/>
    <mergeCell ref="A102:C102"/>
    <mergeCell ref="D102:W102"/>
    <mergeCell ref="X102:AC102"/>
    <mergeCell ref="AD102:AM102"/>
    <mergeCell ref="AN102:AR102"/>
    <mergeCell ref="AS102:AW102"/>
    <mergeCell ref="AX102:BC102"/>
    <mergeCell ref="BD102:BI102"/>
    <mergeCell ref="BJ102:BO102"/>
    <mergeCell ref="BP102:BV102"/>
    <mergeCell ref="BW102:CC102"/>
    <mergeCell ref="CD102:CJ102"/>
    <mergeCell ref="CK102:CQ102"/>
    <mergeCell ref="CR102:CX102"/>
    <mergeCell ref="CY102:DG102"/>
    <mergeCell ref="DH102:DP102"/>
    <mergeCell ref="DQ102:DY102"/>
    <mergeCell ref="DZ102:EH102"/>
    <mergeCell ref="EI102:EQ102"/>
    <mergeCell ref="ER102:EZ102"/>
    <mergeCell ref="FA102:FJ102"/>
    <mergeCell ref="CY101:DG101"/>
    <mergeCell ref="D101:W101"/>
    <mergeCell ref="AS101:AW101"/>
    <mergeCell ref="BD101:BI101"/>
    <mergeCell ref="BJ101:BO101"/>
    <mergeCell ref="ER99:EZ99"/>
    <mergeCell ref="AS100:AW100"/>
    <mergeCell ref="BD100:BI100"/>
    <mergeCell ref="BJ100:BO100"/>
    <mergeCell ref="CY100:DG100"/>
    <mergeCell ref="FA100:FJ100"/>
    <mergeCell ref="DQ99:DY99"/>
    <mergeCell ref="DZ99:EH99"/>
    <mergeCell ref="EI99:EQ99"/>
    <mergeCell ref="BD99:BI99"/>
    <mergeCell ref="BJ99:BO99"/>
    <mergeCell ref="ER97:EZ97"/>
    <mergeCell ref="FA97:FJ97"/>
    <mergeCell ref="DZ98:EH98"/>
    <mergeCell ref="EI98:EQ98"/>
    <mergeCell ref="ER98:EZ98"/>
    <mergeCell ref="FA98:FJ98"/>
    <mergeCell ref="BW97:CC97"/>
    <mergeCell ref="CD97:CJ97"/>
    <mergeCell ref="CK97:CQ97"/>
    <mergeCell ref="CR97:CX97"/>
    <mergeCell ref="CY97:DG97"/>
    <mergeCell ref="DH97:DP97"/>
    <mergeCell ref="DQ97:DY97"/>
    <mergeCell ref="DZ97:EH97"/>
    <mergeCell ref="EI97:EQ97"/>
    <mergeCell ref="CD99:CJ99"/>
    <mergeCell ref="ER101:EZ101"/>
    <mergeCell ref="A98:C98"/>
    <mergeCell ref="D98:W98"/>
    <mergeCell ref="X98:AC98"/>
    <mergeCell ref="AD98:AM98"/>
    <mergeCell ref="AN98:AR98"/>
    <mergeCell ref="AS98:AW98"/>
    <mergeCell ref="AX98:BC98"/>
    <mergeCell ref="BD98:BI98"/>
    <mergeCell ref="BJ98:BO98"/>
    <mergeCell ref="BP98:BV98"/>
    <mergeCell ref="BW98:CC98"/>
    <mergeCell ref="CD98:CJ98"/>
    <mergeCell ref="CK98:CQ98"/>
    <mergeCell ref="CR98:CX98"/>
    <mergeCell ref="CY98:DG98"/>
    <mergeCell ref="DH98:DP98"/>
    <mergeCell ref="DQ98:DY98"/>
    <mergeCell ref="AS97:AW97"/>
    <mergeCell ref="AX97:BC97"/>
    <mergeCell ref="BD97:BI97"/>
    <mergeCell ref="BJ97:BO97"/>
    <mergeCell ref="FA95:FJ95"/>
    <mergeCell ref="A96:C96"/>
    <mergeCell ref="D96:W96"/>
    <mergeCell ref="X96:AC96"/>
    <mergeCell ref="AD96:AM96"/>
    <mergeCell ref="AN96:AR96"/>
    <mergeCell ref="AS96:AW96"/>
    <mergeCell ref="AX96:BC96"/>
    <mergeCell ref="BD96:BI96"/>
    <mergeCell ref="BJ96:BO96"/>
    <mergeCell ref="BP96:BV96"/>
    <mergeCell ref="BW96:CC96"/>
    <mergeCell ref="CD96:CJ96"/>
    <mergeCell ref="CK96:CQ96"/>
    <mergeCell ref="CR96:CX96"/>
    <mergeCell ref="CY96:DG96"/>
    <mergeCell ref="DH96:DP96"/>
    <mergeCell ref="DQ96:DY96"/>
    <mergeCell ref="DZ96:EH96"/>
    <mergeCell ref="EI96:EQ96"/>
    <mergeCell ref="ER96:EZ96"/>
    <mergeCell ref="FA96:FJ96"/>
    <mergeCell ref="CD95:CJ95"/>
    <mergeCell ref="ER95:EZ95"/>
    <mergeCell ref="BJ95:BO95"/>
    <mergeCell ref="A94:C94"/>
    <mergeCell ref="D94:W94"/>
    <mergeCell ref="X94:AC94"/>
    <mergeCell ref="AD94:AM94"/>
    <mergeCell ref="AN94:AR94"/>
    <mergeCell ref="AS94:AW94"/>
    <mergeCell ref="AX94:BC94"/>
    <mergeCell ref="BD94:BI94"/>
    <mergeCell ref="BJ94:BO94"/>
    <mergeCell ref="BP94:BV94"/>
    <mergeCell ref="BW94:CC94"/>
    <mergeCell ref="CD94:CJ94"/>
    <mergeCell ref="CK94:CQ94"/>
    <mergeCell ref="CR94:CX94"/>
    <mergeCell ref="CY94:DG94"/>
    <mergeCell ref="BJ93:BO93"/>
    <mergeCell ref="BP93:BV93"/>
    <mergeCell ref="FA89:FJ89"/>
    <mergeCell ref="DQ88:DY88"/>
    <mergeCell ref="DZ88:EH88"/>
    <mergeCell ref="ER88:EZ88"/>
    <mergeCell ref="FA88:FJ88"/>
    <mergeCell ref="EI88:EQ88"/>
    <mergeCell ref="EI89:EQ89"/>
    <mergeCell ref="DQ86:DY87"/>
    <mergeCell ref="DZ86:EH87"/>
    <mergeCell ref="ER86:EZ87"/>
    <mergeCell ref="FA86:FJ87"/>
    <mergeCell ref="DQ85:DY85"/>
    <mergeCell ref="FA85:FJ85"/>
    <mergeCell ref="EI85:EQ85"/>
    <mergeCell ref="EI86:EQ87"/>
    <mergeCell ref="DQ84:DY84"/>
    <mergeCell ref="DZ84:EH84"/>
    <mergeCell ref="ER84:EZ84"/>
    <mergeCell ref="FA84:FJ84"/>
    <mergeCell ref="DZ71:EH71"/>
    <mergeCell ref="ER71:EZ71"/>
    <mergeCell ref="DQ77:DY77"/>
    <mergeCell ref="DZ77:EH77"/>
    <mergeCell ref="ER77:EZ77"/>
    <mergeCell ref="DQ72:DY72"/>
    <mergeCell ref="DZ72:EH72"/>
    <mergeCell ref="ER72:EZ72"/>
    <mergeCell ref="CY69:DG70"/>
    <mergeCell ref="CD71:CJ71"/>
    <mergeCell ref="CR71:CX71"/>
    <mergeCell ref="CD74:CJ75"/>
    <mergeCell ref="CR74:CX75"/>
    <mergeCell ref="DH79:DP81"/>
    <mergeCell ref="BD84:BI84"/>
    <mergeCell ref="BJ84:BO84"/>
    <mergeCell ref="DQ89:DY89"/>
    <mergeCell ref="DZ89:EH89"/>
    <mergeCell ref="ER89:EZ89"/>
    <mergeCell ref="BW88:CC88"/>
    <mergeCell ref="CD88:CJ88"/>
    <mergeCell ref="CR88:CX88"/>
    <mergeCell ref="CY88:DG88"/>
    <mergeCell ref="CK88:CQ88"/>
    <mergeCell ref="CD86:CJ87"/>
    <mergeCell ref="CR86:CX87"/>
    <mergeCell ref="CY86:DG87"/>
    <mergeCell ref="EI83:EQ83"/>
    <mergeCell ref="EI84:EQ84"/>
    <mergeCell ref="DQ78:DY78"/>
    <mergeCell ref="DZ78:EH78"/>
    <mergeCell ref="ER78:EZ78"/>
    <mergeCell ref="DZ68:EH68"/>
    <mergeCell ref="EI68:EQ68"/>
    <mergeCell ref="ER68:EZ68"/>
    <mergeCell ref="FA68:FJ68"/>
    <mergeCell ref="BW67:CC67"/>
    <mergeCell ref="CD67:CJ67"/>
    <mergeCell ref="CK67:CQ67"/>
    <mergeCell ref="CR67:CX67"/>
    <mergeCell ref="CY67:DG67"/>
    <mergeCell ref="DH67:DP67"/>
    <mergeCell ref="DQ67:DY67"/>
    <mergeCell ref="DZ67:EH67"/>
    <mergeCell ref="EI67:EQ67"/>
    <mergeCell ref="A67:C67"/>
    <mergeCell ref="BJ83:BO83"/>
    <mergeCell ref="BD82:BI82"/>
    <mergeCell ref="BJ82:BO82"/>
    <mergeCell ref="BD78:BI78"/>
    <mergeCell ref="BJ78:BO78"/>
    <mergeCell ref="BD77:BI77"/>
    <mergeCell ref="BJ77:BO77"/>
    <mergeCell ref="BD76:BI76"/>
    <mergeCell ref="BJ76:BO76"/>
    <mergeCell ref="BD73:BI73"/>
    <mergeCell ref="BJ73:BO73"/>
    <mergeCell ref="BD72:BI72"/>
    <mergeCell ref="BJ72:BO72"/>
    <mergeCell ref="BD71:BI71"/>
    <mergeCell ref="BJ71:BO71"/>
    <mergeCell ref="ER67:EZ67"/>
    <mergeCell ref="DQ73:DY73"/>
    <mergeCell ref="DQ71:DY71"/>
    <mergeCell ref="A68:C68"/>
    <mergeCell ref="D68:W68"/>
    <mergeCell ref="X68:AC68"/>
    <mergeCell ref="AD68:AM68"/>
    <mergeCell ref="AN68:AR68"/>
    <mergeCell ref="AS68:AW68"/>
    <mergeCell ref="AX68:BC68"/>
    <mergeCell ref="BD68:BI68"/>
    <mergeCell ref="BJ68:BO68"/>
    <mergeCell ref="BP68:BV68"/>
    <mergeCell ref="BW68:CC68"/>
    <mergeCell ref="CD68:CJ68"/>
    <mergeCell ref="CK68:CQ68"/>
    <mergeCell ref="CR68:CX68"/>
    <mergeCell ref="CY68:DG68"/>
    <mergeCell ref="DH68:DP68"/>
    <mergeCell ref="DQ68:DY68"/>
    <mergeCell ref="AS67:AW67"/>
    <mergeCell ref="AX67:BC67"/>
    <mergeCell ref="BD67:BI67"/>
    <mergeCell ref="BJ67:BO67"/>
    <mergeCell ref="ER64:EZ64"/>
    <mergeCell ref="FA64:FJ64"/>
    <mergeCell ref="A66:C66"/>
    <mergeCell ref="D66:W66"/>
    <mergeCell ref="X66:AC66"/>
    <mergeCell ref="AD66:AM66"/>
    <mergeCell ref="AN66:AR66"/>
    <mergeCell ref="AS66:AW66"/>
    <mergeCell ref="AX66:BC66"/>
    <mergeCell ref="BD66:BI66"/>
    <mergeCell ref="BJ66:BO66"/>
    <mergeCell ref="BW66:CC66"/>
    <mergeCell ref="CD66:CJ66"/>
    <mergeCell ref="CK66:CQ66"/>
    <mergeCell ref="CR66:CX66"/>
    <mergeCell ref="CY66:DG66"/>
    <mergeCell ref="DH66:DP66"/>
    <mergeCell ref="DQ66:DY66"/>
    <mergeCell ref="DZ66:EH66"/>
    <mergeCell ref="EI66:EQ66"/>
    <mergeCell ref="ER66:EZ66"/>
    <mergeCell ref="FA66:FJ66"/>
    <mergeCell ref="BW64:CC64"/>
    <mergeCell ref="CD64:CJ64"/>
    <mergeCell ref="FA67:FJ67"/>
    <mergeCell ref="CK64:CQ64"/>
    <mergeCell ref="DQ64:DY64"/>
    <mergeCell ref="DZ64:EH64"/>
    <mergeCell ref="EI64:EQ64"/>
    <mergeCell ref="A64:C64"/>
    <mergeCell ref="D64:W64"/>
    <mergeCell ref="X64:AC64"/>
    <mergeCell ref="AD64:AM64"/>
    <mergeCell ref="AN64:AR64"/>
    <mergeCell ref="AS64:AW64"/>
    <mergeCell ref="AX64:BC64"/>
    <mergeCell ref="BD64:BI64"/>
    <mergeCell ref="BJ64:BO64"/>
    <mergeCell ref="ER62:EZ62"/>
    <mergeCell ref="D62:W62"/>
    <mergeCell ref="X62:AC62"/>
    <mergeCell ref="AD62:AM62"/>
    <mergeCell ref="AN62:AR62"/>
    <mergeCell ref="AS62:AW62"/>
    <mergeCell ref="AX62:BC62"/>
    <mergeCell ref="BD62:BI62"/>
    <mergeCell ref="BJ62:BO62"/>
    <mergeCell ref="FA62:FJ62"/>
    <mergeCell ref="A63:C63"/>
    <mergeCell ref="D63:W63"/>
    <mergeCell ref="X63:AC63"/>
    <mergeCell ref="AD63:AM63"/>
    <mergeCell ref="AN63:AR63"/>
    <mergeCell ref="AS63:AW63"/>
    <mergeCell ref="AX63:BC63"/>
    <mergeCell ref="BD63:BI63"/>
    <mergeCell ref="BJ63:BO63"/>
    <mergeCell ref="BP63:BV63"/>
    <mergeCell ref="BW63:CC63"/>
    <mergeCell ref="CD63:CJ63"/>
    <mergeCell ref="CK63:CQ63"/>
    <mergeCell ref="CR63:CX63"/>
    <mergeCell ref="CY63:DG63"/>
    <mergeCell ref="DH63:DP63"/>
    <mergeCell ref="DQ63:DY63"/>
    <mergeCell ref="DZ63:EH63"/>
    <mergeCell ref="EI63:EQ63"/>
    <mergeCell ref="ER63:EZ63"/>
    <mergeCell ref="FA63:FJ63"/>
    <mergeCell ref="BW62:CC62"/>
    <mergeCell ref="CD62:CJ62"/>
    <mergeCell ref="CK62:CQ62"/>
    <mergeCell ref="CR62:CX62"/>
    <mergeCell ref="CY62:DG62"/>
    <mergeCell ref="DH62:DP62"/>
    <mergeCell ref="DQ62:DY62"/>
    <mergeCell ref="DZ62:EH62"/>
    <mergeCell ref="EI62:EQ62"/>
    <mergeCell ref="A62:C62"/>
    <mergeCell ref="ER60:EZ60"/>
    <mergeCell ref="FA60:FJ60"/>
    <mergeCell ref="A61:C61"/>
    <mergeCell ref="D61:W61"/>
    <mergeCell ref="X61:AC61"/>
    <mergeCell ref="AD61:AM61"/>
    <mergeCell ref="AN61:AR61"/>
    <mergeCell ref="AS61:AW61"/>
    <mergeCell ref="AX61:BC61"/>
    <mergeCell ref="BD61:BI61"/>
    <mergeCell ref="BJ61:BO61"/>
    <mergeCell ref="BP61:BV61"/>
    <mergeCell ref="BW61:CC61"/>
    <mergeCell ref="CD61:CJ61"/>
    <mergeCell ref="CK61:CQ61"/>
    <mergeCell ref="CR61:CX61"/>
    <mergeCell ref="CY61:DG61"/>
    <mergeCell ref="DH61:DP61"/>
    <mergeCell ref="DQ61:DY61"/>
    <mergeCell ref="DZ61:EH61"/>
    <mergeCell ref="EI61:EQ61"/>
    <mergeCell ref="ER61:EZ61"/>
    <mergeCell ref="FA61:FJ61"/>
    <mergeCell ref="BW60:CC60"/>
    <mergeCell ref="CD60:CJ60"/>
    <mergeCell ref="CK60:CQ60"/>
    <mergeCell ref="CR60:CX60"/>
    <mergeCell ref="CY60:DG60"/>
    <mergeCell ref="DH60:DP60"/>
    <mergeCell ref="DQ60:DY60"/>
    <mergeCell ref="DZ60:EH60"/>
    <mergeCell ref="EI60:EQ60"/>
    <mergeCell ref="ER58:EZ58"/>
    <mergeCell ref="FA58:FJ58"/>
    <mergeCell ref="A59:C59"/>
    <mergeCell ref="D59:W59"/>
    <mergeCell ref="X59:AC59"/>
    <mergeCell ref="AD59:AM59"/>
    <mergeCell ref="AN59:AR59"/>
    <mergeCell ref="AS59:AW59"/>
    <mergeCell ref="AX59:BC59"/>
    <mergeCell ref="BD59:BI59"/>
    <mergeCell ref="BJ59:BO59"/>
    <mergeCell ref="BP59:BV59"/>
    <mergeCell ref="BW59:CC59"/>
    <mergeCell ref="CD59:CJ59"/>
    <mergeCell ref="CK59:CQ59"/>
    <mergeCell ref="CR59:CX59"/>
    <mergeCell ref="CY59:DG59"/>
    <mergeCell ref="DH59:DP59"/>
    <mergeCell ref="DQ59:DY59"/>
    <mergeCell ref="DZ59:EH59"/>
    <mergeCell ref="EI59:EQ59"/>
    <mergeCell ref="ER59:EZ59"/>
    <mergeCell ref="FA59:FJ59"/>
    <mergeCell ref="DQ58:DY58"/>
    <mergeCell ref="DZ58:EH58"/>
    <mergeCell ref="EI58:EQ58"/>
    <mergeCell ref="A58:C58"/>
    <mergeCell ref="D58:W58"/>
    <mergeCell ref="X58:AC58"/>
    <mergeCell ref="AD58:AM58"/>
    <mergeCell ref="AN58:AR58"/>
    <mergeCell ref="AS58:AW58"/>
    <mergeCell ref="AX58:BC58"/>
    <mergeCell ref="BD58:BI58"/>
    <mergeCell ref="BJ58:BO58"/>
    <mergeCell ref="A60:C60"/>
    <mergeCell ref="D60:W60"/>
    <mergeCell ref="X60:AC60"/>
    <mergeCell ref="AD60:AM60"/>
    <mergeCell ref="AN60:AR60"/>
    <mergeCell ref="AS60:AW60"/>
    <mergeCell ref="AX60:BC60"/>
    <mergeCell ref="BD60:BI60"/>
    <mergeCell ref="BJ60:BO60"/>
    <mergeCell ref="ER56:EZ56"/>
    <mergeCell ref="FA56:FJ56"/>
    <mergeCell ref="A57:C57"/>
    <mergeCell ref="D57:W57"/>
    <mergeCell ref="X57:AC57"/>
    <mergeCell ref="AD57:AM57"/>
    <mergeCell ref="AN57:AR57"/>
    <mergeCell ref="AS57:AW57"/>
    <mergeCell ref="AX57:BC57"/>
    <mergeCell ref="BD57:BI57"/>
    <mergeCell ref="BJ57:BO57"/>
    <mergeCell ref="BP57:BV57"/>
    <mergeCell ref="BW57:CC57"/>
    <mergeCell ref="CD57:CJ57"/>
    <mergeCell ref="CK57:CQ57"/>
    <mergeCell ref="CR57:CX57"/>
    <mergeCell ref="CY57:DG57"/>
    <mergeCell ref="DH57:DP57"/>
    <mergeCell ref="DQ57:DY57"/>
    <mergeCell ref="DZ57:EH57"/>
    <mergeCell ref="EI57:EQ57"/>
    <mergeCell ref="ER57:EZ57"/>
    <mergeCell ref="FA57:FJ57"/>
    <mergeCell ref="BW56:CC56"/>
    <mergeCell ref="CD56:CJ56"/>
    <mergeCell ref="CK56:CQ56"/>
    <mergeCell ref="CR56:CX56"/>
    <mergeCell ref="CY56:DG56"/>
    <mergeCell ref="DH56:DP56"/>
    <mergeCell ref="DQ56:DY56"/>
    <mergeCell ref="DZ56:EH56"/>
    <mergeCell ref="EI56:EQ56"/>
    <mergeCell ref="A56:C56"/>
    <mergeCell ref="D56:W56"/>
    <mergeCell ref="X56:AC56"/>
    <mergeCell ref="AD56:AM56"/>
    <mergeCell ref="AN56:AR56"/>
    <mergeCell ref="AS56:AW56"/>
    <mergeCell ref="AX56:BC56"/>
    <mergeCell ref="BD56:BI56"/>
    <mergeCell ref="BJ56:BO56"/>
    <mergeCell ref="ER54:EZ54"/>
    <mergeCell ref="FA54:FJ54"/>
    <mergeCell ref="A55:C55"/>
    <mergeCell ref="D55:W55"/>
    <mergeCell ref="X55:AC55"/>
    <mergeCell ref="AD55:AM55"/>
    <mergeCell ref="AN55:AR55"/>
    <mergeCell ref="AS55:AW55"/>
    <mergeCell ref="AX55:BC55"/>
    <mergeCell ref="BD55:BI55"/>
    <mergeCell ref="BJ55:BO55"/>
    <mergeCell ref="BP55:BV55"/>
    <mergeCell ref="BW55:CC55"/>
    <mergeCell ref="CD55:CJ55"/>
    <mergeCell ref="CK55:CQ55"/>
    <mergeCell ref="CR55:CX55"/>
    <mergeCell ref="CY55:DG55"/>
    <mergeCell ref="DH55:DP55"/>
    <mergeCell ref="DQ55:DY55"/>
    <mergeCell ref="DZ55:EH55"/>
    <mergeCell ref="EI55:EQ55"/>
    <mergeCell ref="ER55:EZ55"/>
    <mergeCell ref="FA55:FJ55"/>
    <mergeCell ref="DQ52:DY52"/>
    <mergeCell ref="DZ52:EH52"/>
    <mergeCell ref="EI52:EQ52"/>
    <mergeCell ref="A52:C52"/>
    <mergeCell ref="D52:W52"/>
    <mergeCell ref="X52:AC52"/>
    <mergeCell ref="AD52:AM52"/>
    <mergeCell ref="BW54:CC54"/>
    <mergeCell ref="CD54:CJ54"/>
    <mergeCell ref="CK54:CQ54"/>
    <mergeCell ref="CR54:CX54"/>
    <mergeCell ref="CY54:DG54"/>
    <mergeCell ref="DH54:DP54"/>
    <mergeCell ref="DQ54:DY54"/>
    <mergeCell ref="DZ54:EH54"/>
    <mergeCell ref="EI54:EQ54"/>
    <mergeCell ref="A54:C54"/>
    <mergeCell ref="D54:W54"/>
    <mergeCell ref="X54:AC54"/>
    <mergeCell ref="AD54:AM54"/>
    <mergeCell ref="AN54:AR54"/>
    <mergeCell ref="AS54:AW54"/>
    <mergeCell ref="AX54:BC54"/>
    <mergeCell ref="BD54:BI54"/>
    <mergeCell ref="BJ54:BO54"/>
    <mergeCell ref="DQ51:DY51"/>
    <mergeCell ref="DZ51:EH51"/>
    <mergeCell ref="EI51:EQ51"/>
    <mergeCell ref="ER51:EZ51"/>
    <mergeCell ref="FA51:FJ51"/>
    <mergeCell ref="BW50:CC50"/>
    <mergeCell ref="CD50:CJ50"/>
    <mergeCell ref="CK50:CQ50"/>
    <mergeCell ref="CR50:CX50"/>
    <mergeCell ref="FA52:FJ52"/>
    <mergeCell ref="A53:C53"/>
    <mergeCell ref="D53:W53"/>
    <mergeCell ref="X53:AC53"/>
    <mergeCell ref="AD53:AM53"/>
    <mergeCell ref="AN53:AR53"/>
    <mergeCell ref="AS53:AW53"/>
    <mergeCell ref="AX53:BC53"/>
    <mergeCell ref="BD53:BI53"/>
    <mergeCell ref="BJ53:BO53"/>
    <mergeCell ref="BW53:CC53"/>
    <mergeCell ref="CD53:CJ53"/>
    <mergeCell ref="CK53:CQ53"/>
    <mergeCell ref="CR53:CX53"/>
    <mergeCell ref="CY53:DG53"/>
    <mergeCell ref="DQ53:DY53"/>
    <mergeCell ref="DZ53:EH53"/>
    <mergeCell ref="EI53:EQ53"/>
    <mergeCell ref="ER53:EZ53"/>
    <mergeCell ref="FA53:FJ53"/>
    <mergeCell ref="BW52:CC52"/>
    <mergeCell ref="CD52:CJ52"/>
    <mergeCell ref="CK52:CQ52"/>
    <mergeCell ref="FA49:FJ49"/>
    <mergeCell ref="BW48:CC48"/>
    <mergeCell ref="CD48:CJ48"/>
    <mergeCell ref="CK48:CQ48"/>
    <mergeCell ref="CR48:CX48"/>
    <mergeCell ref="CY48:DG48"/>
    <mergeCell ref="DH48:DP48"/>
    <mergeCell ref="DQ48:DY48"/>
    <mergeCell ref="DZ48:EH48"/>
    <mergeCell ref="EI48:EQ48"/>
    <mergeCell ref="AS52:AW52"/>
    <mergeCell ref="AX52:BC52"/>
    <mergeCell ref="BD52:BI52"/>
    <mergeCell ref="BJ52:BO52"/>
    <mergeCell ref="ER50:EZ50"/>
    <mergeCell ref="FA50:FJ50"/>
    <mergeCell ref="A51:C51"/>
    <mergeCell ref="D51:W51"/>
    <mergeCell ref="X51:AC51"/>
    <mergeCell ref="AD51:AM51"/>
    <mergeCell ref="AN51:AR51"/>
    <mergeCell ref="AS51:AW51"/>
    <mergeCell ref="AX51:BC51"/>
    <mergeCell ref="BD51:BI51"/>
    <mergeCell ref="BJ51:BO51"/>
    <mergeCell ref="BP51:BV51"/>
    <mergeCell ref="BW51:CC51"/>
    <mergeCell ref="CD51:CJ51"/>
    <mergeCell ref="CK51:CQ51"/>
    <mergeCell ref="CR51:CX51"/>
    <mergeCell ref="CY51:DG51"/>
    <mergeCell ref="DH51:DP51"/>
    <mergeCell ref="A49:C49"/>
    <mergeCell ref="D49:W49"/>
    <mergeCell ref="X49:AC49"/>
    <mergeCell ref="AD49:AM49"/>
    <mergeCell ref="AN49:AR49"/>
    <mergeCell ref="AS49:AW49"/>
    <mergeCell ref="AX49:BC49"/>
    <mergeCell ref="BD49:BI49"/>
    <mergeCell ref="BJ49:BO49"/>
    <mergeCell ref="BP49:BV49"/>
    <mergeCell ref="BW49:CC49"/>
    <mergeCell ref="CD49:CJ49"/>
    <mergeCell ref="CK49:CQ49"/>
    <mergeCell ref="CR49:CX49"/>
    <mergeCell ref="CY49:DG49"/>
    <mergeCell ref="DH49:DP49"/>
    <mergeCell ref="AS48:AW48"/>
    <mergeCell ref="AX48:BC48"/>
    <mergeCell ref="BD48:BI48"/>
    <mergeCell ref="BJ48:BO48"/>
    <mergeCell ref="DQ50:DY50"/>
    <mergeCell ref="DZ50:EH50"/>
    <mergeCell ref="EI50:EQ50"/>
    <mergeCell ref="A50:C50"/>
    <mergeCell ref="D50:W50"/>
    <mergeCell ref="X50:AC50"/>
    <mergeCell ref="AD50:AM50"/>
    <mergeCell ref="AN50:AR50"/>
    <mergeCell ref="AS50:AW50"/>
    <mergeCell ref="AX50:BC50"/>
    <mergeCell ref="BD50:BI50"/>
    <mergeCell ref="BJ50:BO50"/>
    <mergeCell ref="ER47:EZ47"/>
    <mergeCell ref="FA47:FJ47"/>
    <mergeCell ref="BW46:CC46"/>
    <mergeCell ref="CD46:CJ46"/>
    <mergeCell ref="CK46:CQ46"/>
    <mergeCell ref="CR46:CX46"/>
    <mergeCell ref="CY46:DG46"/>
    <mergeCell ref="DQ46:DY46"/>
    <mergeCell ref="DZ46:EH46"/>
    <mergeCell ref="EI46:EQ46"/>
    <mergeCell ref="A46:C46"/>
    <mergeCell ref="D46:W46"/>
    <mergeCell ref="X46:AC46"/>
    <mergeCell ref="AD46:AM46"/>
    <mergeCell ref="DQ49:DY49"/>
    <mergeCell ref="DZ49:EH49"/>
    <mergeCell ref="EI49:EQ49"/>
    <mergeCell ref="ER49:EZ49"/>
    <mergeCell ref="ER48:EZ48"/>
    <mergeCell ref="FA48:FJ48"/>
    <mergeCell ref="ER45:EZ45"/>
    <mergeCell ref="FA45:FJ45"/>
    <mergeCell ref="BW44:CC44"/>
    <mergeCell ref="CD44:CJ44"/>
    <mergeCell ref="A48:C48"/>
    <mergeCell ref="D48:W48"/>
    <mergeCell ref="X48:AC48"/>
    <mergeCell ref="AD48:AM48"/>
    <mergeCell ref="A47:C47"/>
    <mergeCell ref="D47:W47"/>
    <mergeCell ref="X47:AC47"/>
    <mergeCell ref="AD47:AM47"/>
    <mergeCell ref="AN47:AR47"/>
    <mergeCell ref="AS47:AW47"/>
    <mergeCell ref="AX47:BC47"/>
    <mergeCell ref="BD47:BI47"/>
    <mergeCell ref="BJ47:BO47"/>
    <mergeCell ref="BW47:CC47"/>
    <mergeCell ref="CD47:CJ47"/>
    <mergeCell ref="CK47:CQ47"/>
    <mergeCell ref="CR47:CX47"/>
    <mergeCell ref="FA46:FJ46"/>
    <mergeCell ref="DQ44:DY44"/>
    <mergeCell ref="DZ44:EH44"/>
    <mergeCell ref="EI44:EQ44"/>
    <mergeCell ref="A44:C44"/>
    <mergeCell ref="D44:W44"/>
    <mergeCell ref="X44:AC44"/>
    <mergeCell ref="AD44:AM44"/>
    <mergeCell ref="AN44:AR44"/>
    <mergeCell ref="AS44:AW44"/>
    <mergeCell ref="AX44:BC44"/>
    <mergeCell ref="BD44:BI44"/>
    <mergeCell ref="BJ44:BO44"/>
    <mergeCell ref="CY47:DG47"/>
    <mergeCell ref="DQ47:DY47"/>
    <mergeCell ref="DZ47:EH47"/>
    <mergeCell ref="EI47:EQ47"/>
    <mergeCell ref="AS46:AW46"/>
    <mergeCell ref="AX46:BC46"/>
    <mergeCell ref="BD46:BI46"/>
    <mergeCell ref="BJ46:BO46"/>
    <mergeCell ref="BJ45:BO45"/>
    <mergeCell ref="BP45:BV45"/>
    <mergeCell ref="BW45:CC45"/>
    <mergeCell ref="CD45:CJ45"/>
    <mergeCell ref="CK45:CQ45"/>
    <mergeCell ref="CR45:CX45"/>
    <mergeCell ref="CY45:DG45"/>
    <mergeCell ref="DQ45:DY45"/>
    <mergeCell ref="DZ45:EH45"/>
    <mergeCell ref="EI45:EQ45"/>
    <mergeCell ref="ER44:EZ44"/>
    <mergeCell ref="FA44:FJ44"/>
    <mergeCell ref="A45:C45"/>
    <mergeCell ref="D45:W45"/>
    <mergeCell ref="X45:AC45"/>
    <mergeCell ref="AD45:AM45"/>
    <mergeCell ref="AN45:AR45"/>
    <mergeCell ref="AS45:AW45"/>
    <mergeCell ref="AX45:BC45"/>
    <mergeCell ref="BD45:BI45"/>
    <mergeCell ref="ER42:EZ42"/>
    <mergeCell ref="FA42:FJ42"/>
    <mergeCell ref="A43:C43"/>
    <mergeCell ref="D43:W43"/>
    <mergeCell ref="X43:AC43"/>
    <mergeCell ref="AD43:AM43"/>
    <mergeCell ref="AN43:AR43"/>
    <mergeCell ref="AS43:AW43"/>
    <mergeCell ref="AX43:BC43"/>
    <mergeCell ref="BD43:BI43"/>
    <mergeCell ref="BJ43:BO43"/>
    <mergeCell ref="BP43:BV43"/>
    <mergeCell ref="BW43:CC43"/>
    <mergeCell ref="CD43:CJ43"/>
    <mergeCell ref="CK43:CQ43"/>
    <mergeCell ref="CR43:CX43"/>
    <mergeCell ref="CY43:DG43"/>
    <mergeCell ref="DH43:DP43"/>
    <mergeCell ref="DQ43:DY43"/>
    <mergeCell ref="DZ43:EH43"/>
    <mergeCell ref="EI43:EQ43"/>
    <mergeCell ref="ER43:EZ43"/>
    <mergeCell ref="FA43:FJ43"/>
    <mergeCell ref="BW42:CC42"/>
    <mergeCell ref="CD42:CJ42"/>
    <mergeCell ref="CK42:CQ42"/>
    <mergeCell ref="CR42:CX42"/>
    <mergeCell ref="CY42:DG42"/>
    <mergeCell ref="DH42:DP42"/>
    <mergeCell ref="DQ42:DY42"/>
    <mergeCell ref="DZ42:EH42"/>
    <mergeCell ref="EI42:EQ42"/>
    <mergeCell ref="A42:C42"/>
    <mergeCell ref="D42:W42"/>
    <mergeCell ref="X42:AC42"/>
    <mergeCell ref="AD42:AM42"/>
    <mergeCell ref="AN42:AR42"/>
    <mergeCell ref="AS42:AW42"/>
    <mergeCell ref="AX42:BC42"/>
    <mergeCell ref="BD42:BI42"/>
    <mergeCell ref="BJ42:BO42"/>
    <mergeCell ref="BJ41:BO41"/>
    <mergeCell ref="BP41:BV41"/>
    <mergeCell ref="BW41:CC41"/>
    <mergeCell ref="CD41:CJ41"/>
    <mergeCell ref="CK41:CQ41"/>
    <mergeCell ref="CR41:CX41"/>
    <mergeCell ref="CY41:DG41"/>
    <mergeCell ref="DQ41:DY41"/>
    <mergeCell ref="DZ41:EH41"/>
    <mergeCell ref="EI41:EQ41"/>
    <mergeCell ref="ER41:EZ41"/>
    <mergeCell ref="FA41:FJ41"/>
    <mergeCell ref="BW40:CC40"/>
    <mergeCell ref="CD40:CJ40"/>
    <mergeCell ref="CK40:CQ40"/>
    <mergeCell ref="CR40:CX40"/>
    <mergeCell ref="CY40:DG40"/>
    <mergeCell ref="DQ40:DY40"/>
    <mergeCell ref="DZ40:EH40"/>
    <mergeCell ref="EI40:EQ40"/>
    <mergeCell ref="BJ40:BO40"/>
    <mergeCell ref="FA40:FJ40"/>
    <mergeCell ref="DH41:DP41"/>
    <mergeCell ref="DZ37:EH37"/>
    <mergeCell ref="EI37:EQ37"/>
    <mergeCell ref="ER38:EZ38"/>
    <mergeCell ref="FA38:FJ38"/>
    <mergeCell ref="A39:C39"/>
    <mergeCell ref="D39:W39"/>
    <mergeCell ref="X39:AC39"/>
    <mergeCell ref="AD39:AM39"/>
    <mergeCell ref="AN39:AR39"/>
    <mergeCell ref="AS39:AW39"/>
    <mergeCell ref="AX39:BC39"/>
    <mergeCell ref="BD39:BI39"/>
    <mergeCell ref="BJ39:BO39"/>
    <mergeCell ref="BP39:BV39"/>
    <mergeCell ref="BW39:CC39"/>
    <mergeCell ref="CD39:CJ39"/>
    <mergeCell ref="CK39:CQ39"/>
    <mergeCell ref="CR39:CX39"/>
    <mergeCell ref="CY39:DG39"/>
    <mergeCell ref="DH39:DP39"/>
    <mergeCell ref="DQ39:DY39"/>
    <mergeCell ref="DQ36:DY36"/>
    <mergeCell ref="DZ36:EH36"/>
    <mergeCell ref="EI36:EQ36"/>
    <mergeCell ref="A36:C36"/>
    <mergeCell ref="D36:W36"/>
    <mergeCell ref="DZ39:EH39"/>
    <mergeCell ref="EI39:EQ39"/>
    <mergeCell ref="ER39:EZ39"/>
    <mergeCell ref="FA39:FJ39"/>
    <mergeCell ref="BW38:CC38"/>
    <mergeCell ref="CD38:CJ38"/>
    <mergeCell ref="CK38:CQ38"/>
    <mergeCell ref="AS36:AW36"/>
    <mergeCell ref="AX36:BC36"/>
    <mergeCell ref="BD36:BI36"/>
    <mergeCell ref="BJ36:BO36"/>
    <mergeCell ref="A40:C40"/>
    <mergeCell ref="D40:W40"/>
    <mergeCell ref="X40:AC40"/>
    <mergeCell ref="DH38:DP38"/>
    <mergeCell ref="DQ38:DY38"/>
    <mergeCell ref="DZ38:EH38"/>
    <mergeCell ref="EI38:EQ38"/>
    <mergeCell ref="A38:C38"/>
    <mergeCell ref="D38:W38"/>
    <mergeCell ref="X38:AC38"/>
    <mergeCell ref="AD38:AM38"/>
    <mergeCell ref="AN38:AR38"/>
    <mergeCell ref="AS38:AW38"/>
    <mergeCell ref="AX38:BC38"/>
    <mergeCell ref="BD38:BI38"/>
    <mergeCell ref="BJ38:BO38"/>
    <mergeCell ref="BJ35:BO35"/>
    <mergeCell ref="BW35:CC35"/>
    <mergeCell ref="CD35:CJ35"/>
    <mergeCell ref="CK35:CQ35"/>
    <mergeCell ref="CR35:CX35"/>
    <mergeCell ref="CY35:DG35"/>
    <mergeCell ref="DQ35:DY35"/>
    <mergeCell ref="DZ35:EH35"/>
    <mergeCell ref="EI35:EQ35"/>
    <mergeCell ref="ER35:EZ35"/>
    <mergeCell ref="FA36:FJ36"/>
    <mergeCell ref="A37:C37"/>
    <mergeCell ref="D37:W37"/>
    <mergeCell ref="X37:AC37"/>
    <mergeCell ref="AD37:AM37"/>
    <mergeCell ref="AN37:AR37"/>
    <mergeCell ref="AS37:AW37"/>
    <mergeCell ref="AX37:BC37"/>
    <mergeCell ref="BD37:BI37"/>
    <mergeCell ref="BJ37:BO37"/>
    <mergeCell ref="BP37:BV37"/>
    <mergeCell ref="BW37:CC37"/>
    <mergeCell ref="CD37:CJ37"/>
    <mergeCell ref="CK37:CQ37"/>
    <mergeCell ref="CR37:CX37"/>
    <mergeCell ref="CY37:DG37"/>
    <mergeCell ref="DH37:DP37"/>
    <mergeCell ref="DQ37:DY37"/>
    <mergeCell ref="FA35:FJ35"/>
    <mergeCell ref="ER37:EZ37"/>
    <mergeCell ref="FA37:FJ37"/>
    <mergeCell ref="BW36:CC36"/>
    <mergeCell ref="DQ34:DY34"/>
    <mergeCell ref="DZ34:EH34"/>
    <mergeCell ref="EI34:EQ34"/>
    <mergeCell ref="BJ34:BO34"/>
    <mergeCell ref="A7:FJ7"/>
    <mergeCell ref="A33:C33"/>
    <mergeCell ref="D33:W33"/>
    <mergeCell ref="X33:AC33"/>
    <mergeCell ref="AD33:AM33"/>
    <mergeCell ref="AN33:AR33"/>
    <mergeCell ref="AS33:AW33"/>
    <mergeCell ref="AX33:BC33"/>
    <mergeCell ref="BD33:BI33"/>
    <mergeCell ref="BJ33:BO33"/>
    <mergeCell ref="BP33:BV33"/>
    <mergeCell ref="BW33:CC33"/>
    <mergeCell ref="CD33:CJ33"/>
    <mergeCell ref="CK33:CQ33"/>
    <mergeCell ref="CR33:CX33"/>
    <mergeCell ref="CY33:DG33"/>
    <mergeCell ref="DQ33:DY33"/>
    <mergeCell ref="DZ33:EH33"/>
    <mergeCell ref="EI33:EQ33"/>
    <mergeCell ref="ER33:EZ33"/>
    <mergeCell ref="FA33:FJ33"/>
    <mergeCell ref="BP18:DG18"/>
    <mergeCell ref="CR24:CX24"/>
    <mergeCell ref="CY24:DG24"/>
    <mergeCell ref="ER34:EZ34"/>
    <mergeCell ref="FA34:FJ34"/>
    <mergeCell ref="A34:C34"/>
    <mergeCell ref="D34:W34"/>
    <mergeCell ref="DH110:DP110"/>
    <mergeCell ref="DH113:DP113"/>
    <mergeCell ref="DH114:DP114"/>
    <mergeCell ref="DH115:DP115"/>
    <mergeCell ref="DH111:DP112"/>
    <mergeCell ref="DH86:DP87"/>
    <mergeCell ref="DH93:DP93"/>
    <mergeCell ref="DH88:DP88"/>
    <mergeCell ref="DH89:DP89"/>
    <mergeCell ref="DH90:DP90"/>
    <mergeCell ref="DH91:DP91"/>
    <mergeCell ref="DH92:DP92"/>
    <mergeCell ref="DH99:DP99"/>
    <mergeCell ref="DH100:DP100"/>
    <mergeCell ref="DH45:DP45"/>
    <mergeCell ref="DH46:DP46"/>
    <mergeCell ref="DH47:DP47"/>
    <mergeCell ref="DH82:DP82"/>
    <mergeCell ref="DH83:DP83"/>
    <mergeCell ref="DH84:DP84"/>
    <mergeCell ref="DH85:DP85"/>
    <mergeCell ref="DH52:DP52"/>
    <mergeCell ref="DH53:DP53"/>
    <mergeCell ref="DH71:DP71"/>
    <mergeCell ref="DH72:DP72"/>
    <mergeCell ref="DH73:DP73"/>
    <mergeCell ref="DH58:DP58"/>
    <mergeCell ref="DH94:DP94"/>
    <mergeCell ref="DH95:DP95"/>
    <mergeCell ref="DH101:DP101"/>
    <mergeCell ref="DH107:DP107"/>
    <mergeCell ref="DH76:DP76"/>
    <mergeCell ref="DH77:DP77"/>
    <mergeCell ref="DH78:DP78"/>
    <mergeCell ref="DH74:DP75"/>
    <mergeCell ref="DH69:DP70"/>
    <mergeCell ref="DH29:DP29"/>
    <mergeCell ref="DH27:DP28"/>
    <mergeCell ref="DH19:DP19"/>
    <mergeCell ref="DH20:DP20"/>
    <mergeCell ref="DH21:DP21"/>
    <mergeCell ref="DH22:DP22"/>
    <mergeCell ref="DH23:DP23"/>
    <mergeCell ref="DH24:DP24"/>
    <mergeCell ref="DH25:DP26"/>
    <mergeCell ref="DH50:DP50"/>
    <mergeCell ref="DH44:DP44"/>
    <mergeCell ref="DH64:DP64"/>
    <mergeCell ref="DH103:DP103"/>
    <mergeCell ref="DH40:DP40"/>
    <mergeCell ref="BP19:BV19"/>
    <mergeCell ref="BP20:BV20"/>
    <mergeCell ref="BP21:BV21"/>
    <mergeCell ref="BP22:BV22"/>
    <mergeCell ref="BP23:BV23"/>
    <mergeCell ref="BP24:BV24"/>
    <mergeCell ref="BP25:BV26"/>
    <mergeCell ref="BP27:BV28"/>
    <mergeCell ref="CD76:CJ76"/>
    <mergeCell ref="CR76:CX76"/>
    <mergeCell ref="CY76:DG76"/>
    <mergeCell ref="CY72:DG72"/>
    <mergeCell ref="CD69:CJ70"/>
    <mergeCell ref="CR69:CX70"/>
    <mergeCell ref="CR38:CX38"/>
    <mergeCell ref="CD72:CJ72"/>
    <mergeCell ref="CR72:CX72"/>
    <mergeCell ref="CD29:CJ29"/>
    <mergeCell ref="CR29:CX29"/>
    <mergeCell ref="CY29:DG29"/>
    <mergeCell ref="CK27:CQ28"/>
    <mergeCell ref="CK29:CQ29"/>
    <mergeCell ref="CY71:DG71"/>
    <mergeCell ref="CY30:DG30"/>
    <mergeCell ref="BW31:CC31"/>
    <mergeCell ref="CD31:CJ31"/>
    <mergeCell ref="CR31:CX31"/>
    <mergeCell ref="CY31:DG31"/>
    <mergeCell ref="CK30:CQ30"/>
    <mergeCell ref="CK31:CQ31"/>
    <mergeCell ref="CY21:DG21"/>
    <mergeCell ref="CD24:CJ24"/>
    <mergeCell ref="BP113:BV113"/>
    <mergeCell ref="BP114:BV114"/>
    <mergeCell ref="BP115:BV115"/>
    <mergeCell ref="BP86:BV87"/>
    <mergeCell ref="BP69:BV70"/>
    <mergeCell ref="BP74:BV75"/>
    <mergeCell ref="BP79:BV81"/>
    <mergeCell ref="BP111:BV112"/>
    <mergeCell ref="BP38:BV38"/>
    <mergeCell ref="BP40:BV40"/>
    <mergeCell ref="BP42:BV42"/>
    <mergeCell ref="BP44:BV44"/>
    <mergeCell ref="BP46:BV46"/>
    <mergeCell ref="BP48:BV48"/>
    <mergeCell ref="BP50:BV50"/>
    <mergeCell ref="BP54:BV54"/>
    <mergeCell ref="BP56:BV56"/>
    <mergeCell ref="BP58:BV58"/>
    <mergeCell ref="BP60:BV60"/>
    <mergeCell ref="BP62:BV62"/>
    <mergeCell ref="BP64:BV64"/>
    <mergeCell ref="BP90:BV90"/>
    <mergeCell ref="BP91:BV91"/>
    <mergeCell ref="BP92:BV92"/>
    <mergeCell ref="BP99:BV99"/>
    <mergeCell ref="BP100:BV100"/>
    <mergeCell ref="BP101:BV101"/>
    <mergeCell ref="BP110:BV110"/>
    <mergeCell ref="BP95:BV95"/>
    <mergeCell ref="BP97:BV97"/>
    <mergeCell ref="BP103:BV103"/>
    <mergeCell ref="BP105:BV105"/>
    <mergeCell ref="BP107:BV107"/>
    <mergeCell ref="BP47:BV47"/>
    <mergeCell ref="BP82:BV82"/>
    <mergeCell ref="BP83:BV83"/>
    <mergeCell ref="BP84:BV84"/>
    <mergeCell ref="BP85:BV85"/>
    <mergeCell ref="BP52:BV52"/>
    <mergeCell ref="BP53:BV53"/>
    <mergeCell ref="BP88:BV88"/>
    <mergeCell ref="BP89:BV89"/>
    <mergeCell ref="BP72:BV72"/>
    <mergeCell ref="BP73:BV73"/>
    <mergeCell ref="BP76:BV76"/>
    <mergeCell ref="BP77:BV77"/>
    <mergeCell ref="BP78:BV78"/>
    <mergeCell ref="BP29:BV29"/>
    <mergeCell ref="BP30:BV30"/>
    <mergeCell ref="BP31:BV31"/>
    <mergeCell ref="BP32:BV32"/>
    <mergeCell ref="BP35:BV35"/>
    <mergeCell ref="BP36:BV36"/>
    <mergeCell ref="BP71:BV71"/>
    <mergeCell ref="BP34:BV34"/>
    <mergeCell ref="BP66:BV66"/>
    <mergeCell ref="BP67:BV67"/>
    <mergeCell ref="ET1:FJ1"/>
    <mergeCell ref="DQ23:DY23"/>
    <mergeCell ref="DZ23:EH23"/>
    <mergeCell ref="ER23:EZ23"/>
    <mergeCell ref="EI30:EQ30"/>
    <mergeCell ref="EI31:EQ31"/>
    <mergeCell ref="FA32:FJ32"/>
    <mergeCell ref="DQ24:DY24"/>
    <mergeCell ref="DZ24:EH24"/>
    <mergeCell ref="ER24:EZ24"/>
    <mergeCell ref="FA24:FJ24"/>
    <mergeCell ref="DQ29:DY29"/>
    <mergeCell ref="DZ29:EH29"/>
    <mergeCell ref="ER29:EZ29"/>
    <mergeCell ref="FA29:FJ29"/>
    <mergeCell ref="DQ27:DY28"/>
    <mergeCell ref="DZ27:EH28"/>
    <mergeCell ref="ER27:EZ28"/>
    <mergeCell ref="FA27:FJ28"/>
    <mergeCell ref="DQ22:DY22"/>
    <mergeCell ref="DZ22:EH22"/>
    <mergeCell ref="ER22:EZ22"/>
    <mergeCell ref="FA22:FJ22"/>
    <mergeCell ref="FA23:FJ23"/>
    <mergeCell ref="ER20:EZ20"/>
    <mergeCell ref="DQ25:DY26"/>
    <mergeCell ref="DZ25:EH26"/>
    <mergeCell ref="ER25:EZ26"/>
    <mergeCell ref="FA25:FJ26"/>
    <mergeCell ref="EI29:EQ29"/>
    <mergeCell ref="FA71:FJ71"/>
    <mergeCell ref="DQ69:DY70"/>
    <mergeCell ref="DZ69:EH70"/>
    <mergeCell ref="ER69:EZ70"/>
    <mergeCell ref="FA69:FJ70"/>
    <mergeCell ref="EI69:EQ70"/>
    <mergeCell ref="EI71:EQ71"/>
    <mergeCell ref="DQ31:DY31"/>
    <mergeCell ref="DZ31:EH31"/>
    <mergeCell ref="ER31:EZ31"/>
    <mergeCell ref="FA31:FJ31"/>
    <mergeCell ref="DQ30:DY30"/>
    <mergeCell ref="DZ30:EH30"/>
    <mergeCell ref="ER30:EZ30"/>
    <mergeCell ref="FA30:FJ30"/>
    <mergeCell ref="DQ115:DY115"/>
    <mergeCell ref="DZ115:EH115"/>
    <mergeCell ref="ER115:EZ115"/>
    <mergeCell ref="FA115:FJ115"/>
    <mergeCell ref="DQ114:DY114"/>
    <mergeCell ref="DZ114:EH114"/>
    <mergeCell ref="ER114:EZ114"/>
    <mergeCell ref="FA114:FJ114"/>
    <mergeCell ref="EI114:EQ114"/>
    <mergeCell ref="EI115:EQ115"/>
    <mergeCell ref="DQ110:DY110"/>
    <mergeCell ref="DZ110:EH110"/>
    <mergeCell ref="ER110:EZ110"/>
    <mergeCell ref="FA110:FJ110"/>
    <mergeCell ref="EI110:EQ110"/>
    <mergeCell ref="DQ113:DY113"/>
    <mergeCell ref="DZ113:EH113"/>
    <mergeCell ref="ER111:EZ112"/>
    <mergeCell ref="FA111:FJ112"/>
    <mergeCell ref="EI111:EQ112"/>
    <mergeCell ref="EI113:EQ113"/>
    <mergeCell ref="DQ101:DY101"/>
    <mergeCell ref="DZ101:EH101"/>
    <mergeCell ref="EI101:EQ101"/>
    <mergeCell ref="FA99:FJ99"/>
    <mergeCell ref="DQ92:DY92"/>
    <mergeCell ref="DZ92:EH92"/>
    <mergeCell ref="ER92:EZ92"/>
    <mergeCell ref="DQ100:DY100"/>
    <mergeCell ref="DZ100:EH100"/>
    <mergeCell ref="ER100:EZ100"/>
    <mergeCell ref="EI100:EQ100"/>
    <mergeCell ref="EI92:EQ92"/>
    <mergeCell ref="DQ93:DY93"/>
    <mergeCell ref="DZ93:EH93"/>
    <mergeCell ref="EI93:EQ93"/>
    <mergeCell ref="ER93:EZ93"/>
    <mergeCell ref="DQ94:DY94"/>
    <mergeCell ref="DZ94:EH94"/>
    <mergeCell ref="EI94:EQ94"/>
    <mergeCell ref="ER94:EZ94"/>
    <mergeCell ref="FA94:FJ94"/>
    <mergeCell ref="DQ95:DY95"/>
    <mergeCell ref="DZ95:EH95"/>
    <mergeCell ref="EI95:EQ95"/>
    <mergeCell ref="FA93:FJ93"/>
    <mergeCell ref="ER103:EZ103"/>
    <mergeCell ref="FA103:FJ103"/>
    <mergeCell ref="DZ104:EH104"/>
    <mergeCell ref="FA78:FJ78"/>
    <mergeCell ref="FA20:FJ20"/>
    <mergeCell ref="DQ19:DY19"/>
    <mergeCell ref="BW115:CC115"/>
    <mergeCell ref="CD115:CJ115"/>
    <mergeCell ref="CR115:CX115"/>
    <mergeCell ref="CY115:DG115"/>
    <mergeCell ref="BW114:CC114"/>
    <mergeCell ref="CD114:CJ114"/>
    <mergeCell ref="CR114:CX114"/>
    <mergeCell ref="CY114:DG114"/>
    <mergeCell ref="DQ21:DY21"/>
    <mergeCell ref="DZ21:EH21"/>
    <mergeCell ref="ER21:EZ21"/>
    <mergeCell ref="FA21:FJ21"/>
    <mergeCell ref="DZ19:EH19"/>
    <mergeCell ref="ER19:EZ19"/>
    <mergeCell ref="FA19:FJ19"/>
    <mergeCell ref="DQ20:DY20"/>
    <mergeCell ref="DZ20:EH20"/>
    <mergeCell ref="FA77:FJ77"/>
    <mergeCell ref="DQ82:DY82"/>
    <mergeCell ref="DZ82:EH82"/>
    <mergeCell ref="ER113:EZ113"/>
    <mergeCell ref="FA113:FJ113"/>
    <mergeCell ref="DQ111:DY112"/>
    <mergeCell ref="DZ111:EH112"/>
    <mergeCell ref="BW113:CC113"/>
    <mergeCell ref="CD113:CJ113"/>
    <mergeCell ref="CR113:CX113"/>
    <mergeCell ref="CY113:DG113"/>
    <mergeCell ref="BW111:CC112"/>
    <mergeCell ref="CD111:CJ112"/>
    <mergeCell ref="CR111:CX112"/>
    <mergeCell ref="CY111:DG112"/>
    <mergeCell ref="CK111:CQ112"/>
    <mergeCell ref="CK113:CQ113"/>
    <mergeCell ref="BW101:CC101"/>
    <mergeCell ref="CD101:CJ101"/>
    <mergeCell ref="CR101:CX101"/>
    <mergeCell ref="CK101:CQ101"/>
    <mergeCell ref="BW92:CC92"/>
    <mergeCell ref="CD92:CJ92"/>
    <mergeCell ref="CR92:CX92"/>
    <mergeCell ref="CY92:DG92"/>
    <mergeCell ref="BW100:CC100"/>
    <mergeCell ref="CD100:CJ100"/>
    <mergeCell ref="CR100:CX100"/>
    <mergeCell ref="CK100:CQ100"/>
    <mergeCell ref="CK92:CQ92"/>
    <mergeCell ref="BW93:CC93"/>
    <mergeCell ref="CD93:CJ93"/>
    <mergeCell ref="CK93:CQ93"/>
    <mergeCell ref="CR93:CX93"/>
    <mergeCell ref="CY93:DG93"/>
    <mergeCell ref="BW95:CC95"/>
    <mergeCell ref="CD110:CJ110"/>
    <mergeCell ref="CR110:CX110"/>
    <mergeCell ref="CY110:DG110"/>
    <mergeCell ref="CK110:CQ110"/>
    <mergeCell ref="CK95:CQ95"/>
    <mergeCell ref="CR95:CX95"/>
    <mergeCell ref="CY95:DG95"/>
    <mergeCell ref="BW99:CC99"/>
    <mergeCell ref="FA72:FJ72"/>
    <mergeCell ref="EI72:EQ72"/>
    <mergeCell ref="EI73:EQ73"/>
    <mergeCell ref="DQ74:DY75"/>
    <mergeCell ref="DZ74:EH75"/>
    <mergeCell ref="ER74:EZ75"/>
    <mergeCell ref="FA74:FJ75"/>
    <mergeCell ref="EI74:EQ75"/>
    <mergeCell ref="EI76:EQ76"/>
    <mergeCell ref="DZ73:EH73"/>
    <mergeCell ref="ER73:EZ73"/>
    <mergeCell ref="FA73:FJ73"/>
    <mergeCell ref="DQ76:DY76"/>
    <mergeCell ref="DZ76:EH76"/>
    <mergeCell ref="ER76:EZ76"/>
    <mergeCell ref="FA76:FJ76"/>
    <mergeCell ref="DZ85:EH85"/>
    <mergeCell ref="ER85:EZ85"/>
    <mergeCell ref="ER82:EZ82"/>
    <mergeCell ref="FA82:FJ82"/>
    <mergeCell ref="DQ79:DY81"/>
    <mergeCell ref="DZ79:EH81"/>
    <mergeCell ref="ER79:EZ81"/>
    <mergeCell ref="FA79:FJ81"/>
    <mergeCell ref="EI77:EQ77"/>
    <mergeCell ref="EI78:EQ78"/>
    <mergeCell ref="EI79:EQ81"/>
    <mergeCell ref="EI82:EQ82"/>
    <mergeCell ref="DQ83:DY83"/>
    <mergeCell ref="DZ83:EH83"/>
    <mergeCell ref="ER83:EZ83"/>
    <mergeCell ref="FA83:FJ83"/>
    <mergeCell ref="BW110:CC110"/>
    <mergeCell ref="BW85:CC85"/>
    <mergeCell ref="CD85:CJ85"/>
    <mergeCell ref="CR85:CX85"/>
    <mergeCell ref="CY85:DG85"/>
    <mergeCell ref="CK85:CQ85"/>
    <mergeCell ref="CK86:CQ87"/>
    <mergeCell ref="CD84:CJ84"/>
    <mergeCell ref="CR84:CX84"/>
    <mergeCell ref="CY84:DG84"/>
    <mergeCell ref="BW83:CC83"/>
    <mergeCell ref="CD83:CJ83"/>
    <mergeCell ref="CR83:CX83"/>
    <mergeCell ref="CY83:DG83"/>
    <mergeCell ref="CK83:CQ83"/>
    <mergeCell ref="CK84:CQ84"/>
    <mergeCell ref="BW84:CC84"/>
    <mergeCell ref="BW86:CC87"/>
    <mergeCell ref="CD103:CJ103"/>
    <mergeCell ref="CK103:CQ103"/>
    <mergeCell ref="CR103:CX103"/>
    <mergeCell ref="CY103:DG103"/>
    <mergeCell ref="CR77:CX77"/>
    <mergeCell ref="CY77:DG77"/>
    <mergeCell ref="BW82:CC82"/>
    <mergeCell ref="CD82:CJ82"/>
    <mergeCell ref="CR82:CX82"/>
    <mergeCell ref="CY82:DG82"/>
    <mergeCell ref="BW79:CC81"/>
    <mergeCell ref="CD79:CJ81"/>
    <mergeCell ref="CR79:CX81"/>
    <mergeCell ref="CY79:DG81"/>
    <mergeCell ref="CK79:CQ81"/>
    <mergeCell ref="CK82:CQ82"/>
    <mergeCell ref="CD89:CJ89"/>
    <mergeCell ref="CR89:CX89"/>
    <mergeCell ref="CY89:DG89"/>
    <mergeCell ref="CK89:CQ89"/>
    <mergeCell ref="BW89:CC89"/>
    <mergeCell ref="CD73:CJ73"/>
    <mergeCell ref="CR73:CX73"/>
    <mergeCell ref="CY73:DG73"/>
    <mergeCell ref="BW76:CC76"/>
    <mergeCell ref="BW78:CC78"/>
    <mergeCell ref="BW74:CC75"/>
    <mergeCell ref="BW73:CC73"/>
    <mergeCell ref="CK69:CQ70"/>
    <mergeCell ref="CK71:CQ71"/>
    <mergeCell ref="BW71:CC71"/>
    <mergeCell ref="CD30:CJ30"/>
    <mergeCell ref="CR30:CX30"/>
    <mergeCell ref="BW32:CC32"/>
    <mergeCell ref="CD32:CJ32"/>
    <mergeCell ref="BW72:CC72"/>
    <mergeCell ref="CY38:DG38"/>
    <mergeCell ref="BW58:CC58"/>
    <mergeCell ref="CD58:CJ58"/>
    <mergeCell ref="CK58:CQ58"/>
    <mergeCell ref="CR58:CX58"/>
    <mergeCell ref="CY58:DG58"/>
    <mergeCell ref="CD78:CJ78"/>
    <mergeCell ref="CR78:CX78"/>
    <mergeCell ref="CY78:DG78"/>
    <mergeCell ref="CD36:CJ36"/>
    <mergeCell ref="CK36:CQ36"/>
    <mergeCell ref="CR36:CX36"/>
    <mergeCell ref="CY36:DG36"/>
    <mergeCell ref="CR64:CX64"/>
    <mergeCell ref="CY64:DG64"/>
    <mergeCell ref="BW77:CC77"/>
    <mergeCell ref="CD77:CJ77"/>
    <mergeCell ref="CD25:CJ26"/>
    <mergeCell ref="CR25:CX26"/>
    <mergeCell ref="CY25:DG26"/>
    <mergeCell ref="CD27:CJ28"/>
    <mergeCell ref="CR27:CX28"/>
    <mergeCell ref="CY27:DG28"/>
    <mergeCell ref="BW29:CC29"/>
    <mergeCell ref="CD34:CJ34"/>
    <mergeCell ref="CK34:CQ34"/>
    <mergeCell ref="CR34:CX34"/>
    <mergeCell ref="CY34:DG34"/>
    <mergeCell ref="CK44:CQ44"/>
    <mergeCell ref="CR44:CX44"/>
    <mergeCell ref="CY44:DG44"/>
    <mergeCell ref="CY50:DG50"/>
    <mergeCell ref="CR52:CX52"/>
    <mergeCell ref="CY52:DG52"/>
    <mergeCell ref="BW34:CC34"/>
    <mergeCell ref="BW23:CC23"/>
    <mergeCell ref="CD23:CJ23"/>
    <mergeCell ref="CR23:CX23"/>
    <mergeCell ref="CK22:CQ22"/>
    <mergeCell ref="CK23:CQ23"/>
    <mergeCell ref="CK24:CQ24"/>
    <mergeCell ref="CK25:CQ26"/>
    <mergeCell ref="BW19:CC19"/>
    <mergeCell ref="CD19:CJ19"/>
    <mergeCell ref="BJ89:BO89"/>
    <mergeCell ref="CR19:CX19"/>
    <mergeCell ref="CY19:DG19"/>
    <mergeCell ref="CD20:CJ20"/>
    <mergeCell ref="CR20:CX20"/>
    <mergeCell ref="CY20:DG20"/>
    <mergeCell ref="BJ111:BO112"/>
    <mergeCell ref="BJ92:BO92"/>
    <mergeCell ref="BW22:CC22"/>
    <mergeCell ref="CD22:CJ22"/>
    <mergeCell ref="CR22:CX22"/>
    <mergeCell ref="CY22:DG22"/>
    <mergeCell ref="BW21:CC21"/>
    <mergeCell ref="CD21:CJ21"/>
    <mergeCell ref="CR21:CX21"/>
    <mergeCell ref="BW20:CC20"/>
    <mergeCell ref="BW24:CC24"/>
    <mergeCell ref="BW27:CC28"/>
    <mergeCell ref="BW30:CC30"/>
    <mergeCell ref="BW69:CC70"/>
    <mergeCell ref="BJ110:BO110"/>
    <mergeCell ref="BJ86:BO87"/>
    <mergeCell ref="BW25:CC26"/>
    <mergeCell ref="BJ22:BO22"/>
    <mergeCell ref="BJ24:BO24"/>
    <mergeCell ref="BJ25:BO26"/>
    <mergeCell ref="BJ27:BO28"/>
    <mergeCell ref="BJ23:BO23"/>
    <mergeCell ref="BJ85:BO85"/>
    <mergeCell ref="BJ88:BO88"/>
    <mergeCell ref="BJ79:BO81"/>
    <mergeCell ref="BJ74:BO75"/>
    <mergeCell ref="BJ32:BO32"/>
    <mergeCell ref="AN115:AR115"/>
    <mergeCell ref="AS115:AW115"/>
    <mergeCell ref="AX115:BC115"/>
    <mergeCell ref="AN114:AR114"/>
    <mergeCell ref="AS114:AW114"/>
    <mergeCell ref="AX114:BC114"/>
    <mergeCell ref="BJ29:BO29"/>
    <mergeCell ref="BJ30:BO30"/>
    <mergeCell ref="BJ31:BO31"/>
    <mergeCell ref="BJ69:BO70"/>
    <mergeCell ref="AN110:AR110"/>
    <mergeCell ref="AS110:AW110"/>
    <mergeCell ref="AX110:BC110"/>
    <mergeCell ref="AN113:AR113"/>
    <mergeCell ref="AS113:AW113"/>
    <mergeCell ref="AX113:BC113"/>
    <mergeCell ref="AN111:AR112"/>
    <mergeCell ref="AS111:AW112"/>
    <mergeCell ref="AX111:BC112"/>
    <mergeCell ref="BD111:BI112"/>
    <mergeCell ref="AN100:AR100"/>
    <mergeCell ref="AX100:BC100"/>
    <mergeCell ref="AX91:BC91"/>
    <mergeCell ref="BD91:BI91"/>
    <mergeCell ref="AN101:AR101"/>
    <mergeCell ref="AX101:BC101"/>
    <mergeCell ref="AN89:AR89"/>
    <mergeCell ref="AS89:AW89"/>
    <mergeCell ref="AX89:BC89"/>
    <mergeCell ref="BD89:BI89"/>
    <mergeCell ref="AN88:AR88"/>
    <mergeCell ref="AS88:AW88"/>
    <mergeCell ref="AX88:BC88"/>
    <mergeCell ref="BD88:BI88"/>
    <mergeCell ref="AN99:AR99"/>
    <mergeCell ref="AS99:AW99"/>
    <mergeCell ref="AX99:BC99"/>
    <mergeCell ref="AN92:AR92"/>
    <mergeCell ref="AS92:AW92"/>
    <mergeCell ref="AX92:BC92"/>
    <mergeCell ref="BD92:BI92"/>
    <mergeCell ref="AN90:AR90"/>
    <mergeCell ref="AS90:AW90"/>
    <mergeCell ref="AX90:BC90"/>
    <mergeCell ref="BD90:BI90"/>
    <mergeCell ref="AN93:AR93"/>
    <mergeCell ref="AS93:AW93"/>
    <mergeCell ref="AX93:BC93"/>
    <mergeCell ref="BD93:BI93"/>
    <mergeCell ref="AN95:AR95"/>
    <mergeCell ref="AS95:AW95"/>
    <mergeCell ref="AX95:BC95"/>
    <mergeCell ref="BD95:BI95"/>
    <mergeCell ref="AN97:AR97"/>
    <mergeCell ref="AS86:AW87"/>
    <mergeCell ref="AX86:BC87"/>
    <mergeCell ref="BD86:BI87"/>
    <mergeCell ref="AN85:AR85"/>
    <mergeCell ref="AS85:AW85"/>
    <mergeCell ref="AX85:BC85"/>
    <mergeCell ref="BD85:BI85"/>
    <mergeCell ref="AN84:AR84"/>
    <mergeCell ref="AS78:AW78"/>
    <mergeCell ref="AX78:BC78"/>
    <mergeCell ref="AN77:AR77"/>
    <mergeCell ref="AS77:AW77"/>
    <mergeCell ref="AX77:BC77"/>
    <mergeCell ref="AN82:AR82"/>
    <mergeCell ref="AS82:AW82"/>
    <mergeCell ref="AX82:BC82"/>
    <mergeCell ref="AN79:AR81"/>
    <mergeCell ref="AS79:AW81"/>
    <mergeCell ref="AX79:BC81"/>
    <mergeCell ref="BD79:BI81"/>
    <mergeCell ref="AN78:AR78"/>
    <mergeCell ref="BD83:BI83"/>
    <mergeCell ref="AS31:AW31"/>
    <mergeCell ref="AX31:BC31"/>
    <mergeCell ref="BD31:BI31"/>
    <mergeCell ref="AN71:AR71"/>
    <mergeCell ref="AS71:AW71"/>
    <mergeCell ref="AX71:BC71"/>
    <mergeCell ref="AN69:AR70"/>
    <mergeCell ref="AS69:AW70"/>
    <mergeCell ref="AX69:BC70"/>
    <mergeCell ref="BD69:BI70"/>
    <mergeCell ref="AX32:BC32"/>
    <mergeCell ref="BD32:BI32"/>
    <mergeCell ref="AS32:AW32"/>
    <mergeCell ref="AN31:AR31"/>
    <mergeCell ref="AS84:AW84"/>
    <mergeCell ref="AX84:BC84"/>
    <mergeCell ref="AN83:AR83"/>
    <mergeCell ref="AS83:AW83"/>
    <mergeCell ref="AX83:BC83"/>
    <mergeCell ref="AN34:AR34"/>
    <mergeCell ref="AS34:AW34"/>
    <mergeCell ref="AX34:BC34"/>
    <mergeCell ref="BD34:BI34"/>
    <mergeCell ref="AN35:AR35"/>
    <mergeCell ref="AS35:AW35"/>
    <mergeCell ref="AX35:BC35"/>
    <mergeCell ref="BD35:BI35"/>
    <mergeCell ref="AN40:AR40"/>
    <mergeCell ref="AS40:AW40"/>
    <mergeCell ref="AX40:BC40"/>
    <mergeCell ref="BD40:BI40"/>
    <mergeCell ref="AN41:AR41"/>
    <mergeCell ref="A32:C32"/>
    <mergeCell ref="D32:W32"/>
    <mergeCell ref="A72:C72"/>
    <mergeCell ref="A73:C73"/>
    <mergeCell ref="A74:C75"/>
    <mergeCell ref="AS73:AW73"/>
    <mergeCell ref="AX73:BC73"/>
    <mergeCell ref="AN72:AR72"/>
    <mergeCell ref="AS72:AW72"/>
    <mergeCell ref="AX72:BC72"/>
    <mergeCell ref="AN76:AR76"/>
    <mergeCell ref="AS76:AW76"/>
    <mergeCell ref="AX76:BC76"/>
    <mergeCell ref="AN74:AR75"/>
    <mergeCell ref="AS74:AW75"/>
    <mergeCell ref="AX74:BC75"/>
    <mergeCell ref="BD74:BI75"/>
    <mergeCell ref="AN73:AR73"/>
    <mergeCell ref="AD34:AM34"/>
    <mergeCell ref="A35:C35"/>
    <mergeCell ref="D35:W35"/>
    <mergeCell ref="X35:AC35"/>
    <mergeCell ref="AD35:AM35"/>
    <mergeCell ref="AD40:AM40"/>
    <mergeCell ref="A41:C41"/>
    <mergeCell ref="D41:W41"/>
    <mergeCell ref="X41:AC41"/>
    <mergeCell ref="AD41:AM41"/>
    <mergeCell ref="AS41:AW41"/>
    <mergeCell ref="AX41:BC41"/>
    <mergeCell ref="BD41:BI41"/>
    <mergeCell ref="AN46:AR46"/>
    <mergeCell ref="A27:C28"/>
    <mergeCell ref="A29:C29"/>
    <mergeCell ref="AX27:BC28"/>
    <mergeCell ref="BD27:BI28"/>
    <mergeCell ref="AN29:AR29"/>
    <mergeCell ref="AS29:AW29"/>
    <mergeCell ref="AX29:BC29"/>
    <mergeCell ref="BD29:BI29"/>
    <mergeCell ref="AX30:BC30"/>
    <mergeCell ref="BD30:BI30"/>
    <mergeCell ref="AD27:AM28"/>
    <mergeCell ref="D29:W29"/>
    <mergeCell ref="D28:W28"/>
    <mergeCell ref="D27:W27"/>
    <mergeCell ref="A31:C31"/>
    <mergeCell ref="AD72:AM72"/>
    <mergeCell ref="A76:C76"/>
    <mergeCell ref="D76:W76"/>
    <mergeCell ref="X76:AC76"/>
    <mergeCell ref="AD76:AM76"/>
    <mergeCell ref="A71:C71"/>
    <mergeCell ref="D71:W71"/>
    <mergeCell ref="X71:AC71"/>
    <mergeCell ref="D75:W75"/>
    <mergeCell ref="X73:AC73"/>
    <mergeCell ref="X74:AC75"/>
    <mergeCell ref="X69:AC70"/>
    <mergeCell ref="X72:AC72"/>
    <mergeCell ref="D70:W70"/>
    <mergeCell ref="A69:C70"/>
    <mergeCell ref="D69:W69"/>
    <mergeCell ref="D31:W31"/>
    <mergeCell ref="BJ18:BO18"/>
    <mergeCell ref="A18:C18"/>
    <mergeCell ref="X18:AC18"/>
    <mergeCell ref="AD18:AM18"/>
    <mergeCell ref="BD18:BI18"/>
    <mergeCell ref="AN18:AR18"/>
    <mergeCell ref="D18:W18"/>
    <mergeCell ref="EP13:FJ13"/>
    <mergeCell ref="EP14:FC14"/>
    <mergeCell ref="EP11:FJ11"/>
    <mergeCell ref="EP10:FJ10"/>
    <mergeCell ref="FF15:FG15"/>
    <mergeCell ref="ES15:ET15"/>
    <mergeCell ref="EV15:FC15"/>
    <mergeCell ref="FD15:FE15"/>
    <mergeCell ref="AS18:AW18"/>
    <mergeCell ref="AX18:BC18"/>
    <mergeCell ref="AS27:AW28"/>
    <mergeCell ref="AS30:AW30"/>
    <mergeCell ref="D30:W30"/>
    <mergeCell ref="X30:AC30"/>
    <mergeCell ref="AD30:AM30"/>
    <mergeCell ref="A30:C30"/>
    <mergeCell ref="BJ19:BO19"/>
    <mergeCell ref="BJ20:BO20"/>
    <mergeCell ref="BJ21:BO21"/>
    <mergeCell ref="D23:W23"/>
    <mergeCell ref="D24:W24"/>
    <mergeCell ref="D25:W25"/>
    <mergeCell ref="X24:AC24"/>
    <mergeCell ref="A21:C21"/>
    <mergeCell ref="AD19:AM19"/>
    <mergeCell ref="D19:W19"/>
    <mergeCell ref="AD20:AM20"/>
    <mergeCell ref="X20:AC20"/>
    <mergeCell ref="AD21:AM21"/>
    <mergeCell ref="D21:W21"/>
    <mergeCell ref="D20:W20"/>
    <mergeCell ref="A22:C22"/>
    <mergeCell ref="A24:C24"/>
    <mergeCell ref="A25:C26"/>
    <mergeCell ref="A23:C23"/>
    <mergeCell ref="A19:C19"/>
    <mergeCell ref="A20:C20"/>
    <mergeCell ref="BD19:BI19"/>
    <mergeCell ref="AD24:AM24"/>
    <mergeCell ref="AN22:AR22"/>
    <mergeCell ref="AS19:AW19"/>
    <mergeCell ref="AX19:BC19"/>
    <mergeCell ref="A111:C112"/>
    <mergeCell ref="D111:W111"/>
    <mergeCell ref="D100:W100"/>
    <mergeCell ref="D89:W89"/>
    <mergeCell ref="X89:AC89"/>
    <mergeCell ref="AD89:AM89"/>
    <mergeCell ref="A89:C89"/>
    <mergeCell ref="A99:C99"/>
    <mergeCell ref="A101:C101"/>
    <mergeCell ref="A100:C100"/>
    <mergeCell ref="A92:C92"/>
    <mergeCell ref="X111:AC112"/>
    <mergeCell ref="D112:W112"/>
    <mergeCell ref="X110:AC110"/>
    <mergeCell ref="AD110:AM110"/>
    <mergeCell ref="AD100:AM100"/>
    <mergeCell ref="AD92:AM92"/>
    <mergeCell ref="AD101:AM101"/>
    <mergeCell ref="X99:AC99"/>
    <mergeCell ref="AD99:AM99"/>
    <mergeCell ref="D99:W99"/>
    <mergeCell ref="D93:W93"/>
    <mergeCell ref="X93:AC93"/>
    <mergeCell ref="AD93:AM93"/>
    <mergeCell ref="A95:C95"/>
    <mergeCell ref="D95:W95"/>
    <mergeCell ref="X95:AC95"/>
    <mergeCell ref="AD95:AM95"/>
    <mergeCell ref="A97:C97"/>
    <mergeCell ref="D97:W97"/>
    <mergeCell ref="X97:AC97"/>
    <mergeCell ref="AD97:AM97"/>
    <mergeCell ref="AN19:AR19"/>
    <mergeCell ref="X19:AC19"/>
    <mergeCell ref="X29:AC29"/>
    <mergeCell ref="AD29:AM29"/>
    <mergeCell ref="X25:AC26"/>
    <mergeCell ref="AD25:AM26"/>
    <mergeCell ref="X100:AC100"/>
    <mergeCell ref="X101:AC101"/>
    <mergeCell ref="AN32:AR32"/>
    <mergeCell ref="X90:AC90"/>
    <mergeCell ref="AD90:AM90"/>
    <mergeCell ref="AD85:AM85"/>
    <mergeCell ref="AD73:AM73"/>
    <mergeCell ref="AD74:AM75"/>
    <mergeCell ref="X84:AC84"/>
    <mergeCell ref="AD84:AM84"/>
    <mergeCell ref="X83:AC83"/>
    <mergeCell ref="AN24:AR24"/>
    <mergeCell ref="AD23:AM23"/>
    <mergeCell ref="X23:AC23"/>
    <mergeCell ref="AN23:AR23"/>
    <mergeCell ref="X22:AC22"/>
    <mergeCell ref="AD22:AM22"/>
    <mergeCell ref="AD83:AM83"/>
    <mergeCell ref="AN86:AR87"/>
    <mergeCell ref="AN48:AR48"/>
    <mergeCell ref="AN52:AR52"/>
    <mergeCell ref="X27:AC28"/>
    <mergeCell ref="AN25:AR26"/>
    <mergeCell ref="X36:AC36"/>
    <mergeCell ref="AD36:AM36"/>
    <mergeCell ref="AN36:AR36"/>
    <mergeCell ref="AD32:AM32"/>
    <mergeCell ref="D87:W87"/>
    <mergeCell ref="D88:W88"/>
    <mergeCell ref="D86:W86"/>
    <mergeCell ref="X91:AC91"/>
    <mergeCell ref="AD91:AM91"/>
    <mergeCell ref="AN91:AR91"/>
    <mergeCell ref="AD82:AM82"/>
    <mergeCell ref="X79:AC81"/>
    <mergeCell ref="AD79:AM81"/>
    <mergeCell ref="AD86:AM87"/>
    <mergeCell ref="X88:AC88"/>
    <mergeCell ref="AD88:AM88"/>
    <mergeCell ref="X85:AC85"/>
    <mergeCell ref="D67:W67"/>
    <mergeCell ref="X67:AC67"/>
    <mergeCell ref="X34:AC34"/>
    <mergeCell ref="AD67:AM67"/>
    <mergeCell ref="AN67:AR67"/>
    <mergeCell ref="AS22:AW22"/>
    <mergeCell ref="A85:C85"/>
    <mergeCell ref="A86:C87"/>
    <mergeCell ref="A88:C88"/>
    <mergeCell ref="A78:C78"/>
    <mergeCell ref="D78:W78"/>
    <mergeCell ref="A77:C77"/>
    <mergeCell ref="D77:W77"/>
    <mergeCell ref="D82:W82"/>
    <mergeCell ref="D81:W81"/>
    <mergeCell ref="A90:C90"/>
    <mergeCell ref="D90:W90"/>
    <mergeCell ref="D80:W80"/>
    <mergeCell ref="A84:C84"/>
    <mergeCell ref="D84:W84"/>
    <mergeCell ref="A83:C83"/>
    <mergeCell ref="D83:W83"/>
    <mergeCell ref="A82:C82"/>
    <mergeCell ref="A79:C81"/>
    <mergeCell ref="D79:W79"/>
    <mergeCell ref="D85:W85"/>
    <mergeCell ref="D74:W74"/>
    <mergeCell ref="D72:W72"/>
    <mergeCell ref="X31:AC31"/>
    <mergeCell ref="AD31:AM31"/>
    <mergeCell ref="AN27:AR28"/>
    <mergeCell ref="AN30:AR30"/>
    <mergeCell ref="X86:AC87"/>
    <mergeCell ref="AD71:AM71"/>
    <mergeCell ref="AD69:AM70"/>
    <mergeCell ref="X78:AC78"/>
    <mergeCell ref="X32:AC32"/>
    <mergeCell ref="A114:C114"/>
    <mergeCell ref="AD114:AM114"/>
    <mergeCell ref="A115:C115"/>
    <mergeCell ref="D115:W115"/>
    <mergeCell ref="X115:AC115"/>
    <mergeCell ref="AD115:AM115"/>
    <mergeCell ref="D114:W114"/>
    <mergeCell ref="X114:AC114"/>
    <mergeCell ref="BD20:BI20"/>
    <mergeCell ref="AN21:AR21"/>
    <mergeCell ref="AS21:AW21"/>
    <mergeCell ref="AX21:BC21"/>
    <mergeCell ref="BD21:BI21"/>
    <mergeCell ref="AS20:AW20"/>
    <mergeCell ref="AX20:BC20"/>
    <mergeCell ref="AN20:AR20"/>
    <mergeCell ref="AX25:BC26"/>
    <mergeCell ref="A113:C113"/>
    <mergeCell ref="D73:W73"/>
    <mergeCell ref="AD111:AM112"/>
    <mergeCell ref="D113:W113"/>
    <mergeCell ref="X113:AC113"/>
    <mergeCell ref="AD113:AM113"/>
    <mergeCell ref="A110:W110"/>
    <mergeCell ref="BD25:BI26"/>
    <mergeCell ref="BD22:BI22"/>
    <mergeCell ref="AS24:AW24"/>
    <mergeCell ref="AX24:BC24"/>
    <mergeCell ref="BD24:BI24"/>
    <mergeCell ref="AX23:BC23"/>
    <mergeCell ref="D22:W22"/>
    <mergeCell ref="D26:W26"/>
    <mergeCell ref="CK114:CQ114"/>
    <mergeCell ref="CK115:CQ115"/>
    <mergeCell ref="EI19:EQ19"/>
    <mergeCell ref="EI20:EQ20"/>
    <mergeCell ref="EI21:EQ21"/>
    <mergeCell ref="EI22:EQ22"/>
    <mergeCell ref="EI23:EQ23"/>
    <mergeCell ref="EI24:EQ24"/>
    <mergeCell ref="EI25:EQ26"/>
    <mergeCell ref="EI27:EQ28"/>
    <mergeCell ref="CK72:CQ72"/>
    <mergeCell ref="CK73:CQ73"/>
    <mergeCell ref="CK74:CQ75"/>
    <mergeCell ref="CK76:CQ76"/>
    <mergeCell ref="CK77:CQ77"/>
    <mergeCell ref="CK78:CQ78"/>
    <mergeCell ref="CK20:CQ20"/>
    <mergeCell ref="CK21:CQ21"/>
    <mergeCell ref="CK32:CQ32"/>
    <mergeCell ref="CR32:CX32"/>
    <mergeCell ref="CY32:DG32"/>
    <mergeCell ref="DQ32:DY32"/>
    <mergeCell ref="DZ32:EH32"/>
    <mergeCell ref="EI32:EQ32"/>
    <mergeCell ref="CK19:CQ19"/>
    <mergeCell ref="EI91:EQ91"/>
    <mergeCell ref="CY74:DG75"/>
    <mergeCell ref="CR99:CX99"/>
    <mergeCell ref="CY99:DG99"/>
    <mergeCell ref="DZ65:EH65"/>
    <mergeCell ref="EI65:EQ65"/>
    <mergeCell ref="CY23:DG23"/>
    <mergeCell ref="ER65:EZ65"/>
    <mergeCell ref="FA65:FJ65"/>
    <mergeCell ref="ER91:EZ91"/>
    <mergeCell ref="FA91:FJ91"/>
    <mergeCell ref="D92:W92"/>
    <mergeCell ref="FA92:FJ92"/>
    <mergeCell ref="BJ91:BO91"/>
    <mergeCell ref="BW91:CC91"/>
    <mergeCell ref="CD91:CJ91"/>
    <mergeCell ref="CK91:CQ91"/>
    <mergeCell ref="CR91:CX91"/>
    <mergeCell ref="CY91:DG91"/>
    <mergeCell ref="DQ91:DY91"/>
    <mergeCell ref="DZ91:EH91"/>
    <mergeCell ref="EP9:FJ9"/>
    <mergeCell ref="CY90:DG90"/>
    <mergeCell ref="DQ90:DY90"/>
    <mergeCell ref="DZ90:EH90"/>
    <mergeCell ref="EI90:EQ90"/>
    <mergeCell ref="ER90:EZ90"/>
    <mergeCell ref="FA90:FJ90"/>
    <mergeCell ref="BJ90:BO90"/>
    <mergeCell ref="BW90:CC90"/>
    <mergeCell ref="CD90:CJ90"/>
    <mergeCell ref="CK90:CQ90"/>
    <mergeCell ref="CR90:CX90"/>
    <mergeCell ref="ER32:EZ32"/>
    <mergeCell ref="AX22:BC22"/>
    <mergeCell ref="AS23:AW23"/>
    <mergeCell ref="AS25:AW26"/>
    <mergeCell ref="X21:AC21"/>
    <mergeCell ref="BD23:BI23"/>
    <mergeCell ref="BJ108:BO108"/>
    <mergeCell ref="BP108:BV108"/>
    <mergeCell ref="BW108:CC108"/>
    <mergeCell ref="CD108:CJ108"/>
    <mergeCell ref="CK108:CQ108"/>
    <mergeCell ref="CR108:CX108"/>
    <mergeCell ref="CY108:DG108"/>
    <mergeCell ref="DH108:DP108"/>
    <mergeCell ref="DQ108:DY108"/>
    <mergeCell ref="A65:C65"/>
    <mergeCell ref="D65:W65"/>
    <mergeCell ref="X65:AC65"/>
    <mergeCell ref="AD65:AM65"/>
    <mergeCell ref="AN65:AR65"/>
    <mergeCell ref="AS65:AW65"/>
    <mergeCell ref="AX65:BC65"/>
    <mergeCell ref="BD65:BI65"/>
    <mergeCell ref="BJ65:BO65"/>
    <mergeCell ref="CR65:CX65"/>
    <mergeCell ref="CY65:DG65"/>
    <mergeCell ref="DH65:DP65"/>
    <mergeCell ref="DQ65:DY65"/>
    <mergeCell ref="AS91:AW91"/>
    <mergeCell ref="CK99:CQ99"/>
    <mergeCell ref="A93:C93"/>
    <mergeCell ref="A91:C91"/>
    <mergeCell ref="D91:W91"/>
    <mergeCell ref="X92:AC92"/>
    <mergeCell ref="AD78:AM78"/>
    <mergeCell ref="X77:AC77"/>
    <mergeCell ref="AD77:AM77"/>
    <mergeCell ref="X82:AC82"/>
    <mergeCell ref="DZ108:EH108"/>
    <mergeCell ref="EI108:EQ108"/>
    <mergeCell ref="ER108:EZ108"/>
    <mergeCell ref="FA108:FJ108"/>
    <mergeCell ref="FA109:FJ109"/>
    <mergeCell ref="ER109:EZ109"/>
    <mergeCell ref="EI109:EQ109"/>
    <mergeCell ref="DZ109:EH109"/>
    <mergeCell ref="DQ109:DY109"/>
    <mergeCell ref="DH109:DP109"/>
    <mergeCell ref="CY109:DG109"/>
    <mergeCell ref="CR109:CX109"/>
    <mergeCell ref="CK109:CQ109"/>
    <mergeCell ref="CD109:CJ109"/>
    <mergeCell ref="BW109:CC109"/>
    <mergeCell ref="BP109:BV109"/>
    <mergeCell ref="A109:W109"/>
    <mergeCell ref="X109:AC109"/>
    <mergeCell ref="AD109:AM109"/>
    <mergeCell ref="AN109:AR109"/>
    <mergeCell ref="AS109:AW109"/>
    <mergeCell ref="AX109:BC109"/>
    <mergeCell ref="BD109:BI109"/>
    <mergeCell ref="BJ109:BO109"/>
    <mergeCell ref="A108:C108"/>
    <mergeCell ref="D108:W108"/>
    <mergeCell ref="X108:AC108"/>
    <mergeCell ref="AD108:AM108"/>
    <mergeCell ref="AN108:AR108"/>
    <mergeCell ref="AS108:AW108"/>
    <mergeCell ref="AX108:BC108"/>
    <mergeCell ref="BD108:BI108"/>
  </mergeCells>
  <phoneticPr fontId="3" type="noConversion"/>
  <pageMargins left="0.39370078740157483" right="0.39370078740157483" top="0.78740157480314965" bottom="0.39370078740157483" header="0.27559055118110237" footer="0.27559055118110237"/>
  <pageSetup paperSize="9" scale="59" fitToHeight="0" orientation="landscape" r:id="rId1"/>
  <headerFooter alignWithMargins="0">
    <oddHeader>&amp;L&amp;"Tahoma,обычный"&amp;6Подготовлено с использованием системы ГАРАНТ</oddHeader>
  </headerFooter>
  <rowBreaks count="1" manualBreakCount="1">
    <brk id="8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D60"/>
  <sheetViews>
    <sheetView view="pageBreakPreview" topLeftCell="A31" zoomScale="115" zoomScaleNormal="100" zoomScaleSheetLayoutView="115" workbookViewId="0">
      <selection activeCell="BV37" sqref="BV37:CD37"/>
    </sheetView>
  </sheetViews>
  <sheetFormatPr defaultColWidth="1.42578125" defaultRowHeight="12.75" x14ac:dyDescent="0.2"/>
  <cols>
    <col min="1" max="64" width="1.42578125" style="65"/>
    <col min="65" max="73" width="1.42578125" style="116"/>
    <col min="74" max="16384" width="1.42578125" style="65"/>
  </cols>
  <sheetData>
    <row r="1" spans="1:82" s="101" customFormat="1" ht="18.75" x14ac:dyDescent="0.3"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  <c r="BV1" s="538"/>
      <c r="BW1" s="538"/>
      <c r="BX1" s="538"/>
      <c r="BY1" s="538"/>
      <c r="BZ1" s="538"/>
      <c r="CA1" s="538"/>
      <c r="CB1" s="538"/>
      <c r="CC1" s="538"/>
      <c r="CD1" s="538"/>
    </row>
    <row r="2" spans="1:82" s="38" customFormat="1" ht="11.25" x14ac:dyDescent="0.2">
      <c r="CD2" s="17" t="s">
        <v>441</v>
      </c>
    </row>
    <row r="3" spans="1:82" s="38" customFormat="1" ht="11.25" x14ac:dyDescent="0.2">
      <c r="CD3" s="17" t="s">
        <v>41</v>
      </c>
    </row>
    <row r="4" spans="1:82" s="38" customFormat="1" ht="11.25" x14ac:dyDescent="0.2">
      <c r="CD4" s="17" t="s">
        <v>72</v>
      </c>
    </row>
    <row r="5" spans="1:82" x14ac:dyDescent="0.2">
      <c r="CD5" s="4"/>
    </row>
    <row r="7" spans="1:82" ht="18.75" x14ac:dyDescent="0.3">
      <c r="A7" s="635" t="s">
        <v>442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  <c r="BM7" s="635"/>
      <c r="BN7" s="635"/>
      <c r="BO7" s="635"/>
      <c r="BP7" s="635"/>
      <c r="BQ7" s="635"/>
      <c r="BR7" s="635"/>
      <c r="BS7" s="635"/>
      <c r="BT7" s="635"/>
      <c r="BU7" s="635"/>
      <c r="BV7" s="635"/>
      <c r="BW7" s="635"/>
      <c r="BX7" s="635"/>
      <c r="BY7" s="635"/>
      <c r="BZ7" s="635"/>
      <c r="CA7" s="635"/>
      <c r="CB7" s="635"/>
      <c r="CC7" s="635"/>
      <c r="CD7" s="635"/>
    </row>
    <row r="8" spans="1:82" ht="18.75" x14ac:dyDescent="0.3">
      <c r="A8" s="635" t="s">
        <v>443</v>
      </c>
      <c r="B8" s="635"/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635"/>
      <c r="Q8" s="635"/>
      <c r="R8" s="635"/>
      <c r="S8" s="635"/>
      <c r="T8" s="635"/>
      <c r="U8" s="635"/>
      <c r="V8" s="635"/>
      <c r="W8" s="635"/>
      <c r="X8" s="635"/>
      <c r="Y8" s="635"/>
      <c r="Z8" s="635"/>
      <c r="AA8" s="635"/>
      <c r="AB8" s="635"/>
      <c r="AC8" s="635"/>
      <c r="AD8" s="635"/>
      <c r="AE8" s="635"/>
      <c r="AF8" s="635"/>
      <c r="AG8" s="635"/>
      <c r="AH8" s="635"/>
      <c r="AI8" s="635"/>
      <c r="AJ8" s="635"/>
      <c r="AK8" s="635"/>
      <c r="AL8" s="635"/>
      <c r="AM8" s="635"/>
      <c r="AN8" s="635"/>
      <c r="AO8" s="635"/>
      <c r="AP8" s="635"/>
      <c r="AQ8" s="635"/>
      <c r="AR8" s="635"/>
      <c r="AS8" s="635"/>
      <c r="AT8" s="635"/>
      <c r="AU8" s="635"/>
      <c r="AV8" s="635"/>
      <c r="AW8" s="635"/>
      <c r="AX8" s="635"/>
      <c r="AY8" s="635"/>
      <c r="AZ8" s="635"/>
      <c r="BA8" s="635"/>
      <c r="BB8" s="635"/>
      <c r="BC8" s="635"/>
      <c r="BD8" s="635"/>
      <c r="BE8" s="635"/>
      <c r="BF8" s="635"/>
      <c r="BG8" s="635"/>
      <c r="BH8" s="635"/>
      <c r="BI8" s="635"/>
      <c r="BJ8" s="635"/>
      <c r="BK8" s="635"/>
      <c r="BL8" s="635"/>
      <c r="BM8" s="635"/>
      <c r="BN8" s="635"/>
      <c r="BO8" s="635"/>
      <c r="BP8" s="635"/>
      <c r="BQ8" s="635"/>
      <c r="BR8" s="635"/>
      <c r="BS8" s="635"/>
      <c r="BT8" s="635"/>
      <c r="BU8" s="635"/>
      <c r="BV8" s="635"/>
      <c r="BW8" s="635"/>
      <c r="BX8" s="635"/>
      <c r="BY8" s="635"/>
      <c r="BZ8" s="635"/>
      <c r="CA8" s="635"/>
      <c r="CB8" s="635"/>
      <c r="CC8" s="635"/>
      <c r="CD8" s="635"/>
    </row>
    <row r="11" spans="1:82" x14ac:dyDescent="0.2">
      <c r="BA11" s="169" t="s">
        <v>63</v>
      </c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</row>
    <row r="12" spans="1:82" x14ac:dyDescent="0.2">
      <c r="BA12" s="169" t="s">
        <v>553</v>
      </c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</row>
    <row r="13" spans="1:82" x14ac:dyDescent="0.2">
      <c r="BA13" s="169" t="s">
        <v>554</v>
      </c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</row>
    <row r="15" spans="1:82" x14ac:dyDescent="0.2">
      <c r="BA15" s="246" t="s">
        <v>752</v>
      </c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</row>
    <row r="16" spans="1:82" s="59" customFormat="1" ht="10.5" x14ac:dyDescent="0.2">
      <c r="AR16" s="66"/>
      <c r="AS16" s="66"/>
      <c r="AT16" s="66"/>
      <c r="AU16" s="66"/>
      <c r="AV16" s="66"/>
      <c r="AW16" s="66"/>
      <c r="AX16" s="66"/>
      <c r="AY16" s="66"/>
      <c r="AZ16" s="66"/>
      <c r="BA16" s="324" t="s">
        <v>2</v>
      </c>
      <c r="BB16" s="324"/>
      <c r="BC16" s="324"/>
      <c r="BD16" s="324"/>
      <c r="BE16" s="324"/>
      <c r="BF16" s="324"/>
      <c r="BG16" s="324"/>
      <c r="BH16" s="324"/>
      <c r="BI16" s="324"/>
      <c r="BJ16" s="324"/>
      <c r="BK16" s="324"/>
      <c r="BL16" s="324"/>
      <c r="BM16" s="324"/>
      <c r="BN16" s="324"/>
      <c r="BO16" s="324"/>
      <c r="BP16" s="324"/>
      <c r="BQ16" s="324"/>
      <c r="BR16" s="324"/>
      <c r="BS16" s="324"/>
      <c r="BT16" s="324"/>
      <c r="BU16" s="324"/>
      <c r="BV16" s="324"/>
      <c r="BW16" s="324"/>
      <c r="BX16" s="24"/>
      <c r="BY16" s="24"/>
      <c r="BZ16" s="24"/>
      <c r="CA16" s="24"/>
      <c r="CB16" s="24"/>
      <c r="CC16" s="24"/>
      <c r="CD16" s="24"/>
    </row>
    <row r="17" spans="1:82" x14ac:dyDescent="0.2">
      <c r="AR17" s="4"/>
      <c r="AS17" s="72"/>
      <c r="AT17" s="72"/>
      <c r="AU17" s="72"/>
      <c r="AV17" s="72"/>
      <c r="AW17" s="72"/>
      <c r="AX17" s="72"/>
      <c r="AY17" s="72"/>
      <c r="AZ17" s="72"/>
      <c r="BA17" s="4" t="s">
        <v>64</v>
      </c>
      <c r="BB17" s="249"/>
      <c r="BC17" s="249"/>
      <c r="BD17" s="249"/>
      <c r="BE17" s="52" t="s">
        <v>65</v>
      </c>
      <c r="BF17" s="536"/>
      <c r="BG17" s="536"/>
      <c r="BH17" s="536"/>
      <c r="BI17" s="536"/>
      <c r="BJ17" s="536"/>
      <c r="BK17" s="536"/>
      <c r="BL17" s="536"/>
      <c r="BM17" s="536"/>
      <c r="BN17" s="536"/>
      <c r="BO17" s="536"/>
      <c r="BP17" s="536"/>
      <c r="BQ17" s="536"/>
      <c r="BR17" s="536"/>
      <c r="BS17" s="536"/>
      <c r="BT17" s="536"/>
      <c r="BU17" s="536"/>
      <c r="BV17" s="536"/>
      <c r="BW17" s="536"/>
      <c r="BX17" s="53"/>
      <c r="BY17" s="54" t="s">
        <v>3</v>
      </c>
      <c r="BZ17" s="248" t="s">
        <v>556</v>
      </c>
      <c r="CA17" s="248"/>
      <c r="CB17" s="52" t="s">
        <v>4</v>
      </c>
      <c r="CC17" s="53"/>
    </row>
    <row r="18" spans="1:82" x14ac:dyDescent="0.2">
      <c r="CD18" s="4" t="s">
        <v>67</v>
      </c>
    </row>
    <row r="21" spans="1:82" ht="13.5" thickBot="1" x14ac:dyDescent="0.25">
      <c r="CD21" s="4" t="s">
        <v>49</v>
      </c>
    </row>
    <row r="22" spans="1:82" x14ac:dyDescent="0.2">
      <c r="A22" s="641" t="s">
        <v>444</v>
      </c>
      <c r="B22" s="642"/>
      <c r="C22" s="642"/>
      <c r="D22" s="642"/>
      <c r="E22" s="642" t="s">
        <v>445</v>
      </c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42"/>
      <c r="Q22" s="642"/>
      <c r="R22" s="642"/>
      <c r="S22" s="642"/>
      <c r="T22" s="642"/>
      <c r="U22" s="642"/>
      <c r="V22" s="642"/>
      <c r="W22" s="642"/>
      <c r="X22" s="642"/>
      <c r="Y22" s="642"/>
      <c r="Z22" s="642"/>
      <c r="AA22" s="642"/>
      <c r="AB22" s="642"/>
      <c r="AC22" s="642"/>
      <c r="AD22" s="642"/>
      <c r="AE22" s="642"/>
      <c r="AF22" s="642"/>
      <c r="AG22" s="642"/>
      <c r="AH22" s="642"/>
      <c r="AI22" s="642"/>
      <c r="AJ22" s="642"/>
      <c r="AK22" s="642"/>
      <c r="AL22" s="643" t="s">
        <v>753</v>
      </c>
      <c r="AM22" s="643"/>
      <c r="AN22" s="643"/>
      <c r="AO22" s="643"/>
      <c r="AP22" s="643"/>
      <c r="AQ22" s="643"/>
      <c r="AR22" s="643"/>
      <c r="AS22" s="643"/>
      <c r="AT22" s="643"/>
      <c r="AU22" s="643" t="s">
        <v>535</v>
      </c>
      <c r="AV22" s="643"/>
      <c r="AW22" s="643"/>
      <c r="AX22" s="643"/>
      <c r="AY22" s="643"/>
      <c r="AZ22" s="643"/>
      <c r="BA22" s="643"/>
      <c r="BB22" s="643"/>
      <c r="BC22" s="643"/>
      <c r="BD22" s="643" t="s">
        <v>536</v>
      </c>
      <c r="BE22" s="643"/>
      <c r="BF22" s="643"/>
      <c r="BG22" s="643"/>
      <c r="BH22" s="643"/>
      <c r="BI22" s="643"/>
      <c r="BJ22" s="643"/>
      <c r="BK22" s="643"/>
      <c r="BL22" s="643"/>
      <c r="BM22" s="643" t="s">
        <v>537</v>
      </c>
      <c r="BN22" s="643"/>
      <c r="BO22" s="643"/>
      <c r="BP22" s="643"/>
      <c r="BQ22" s="643"/>
      <c r="BR22" s="643"/>
      <c r="BS22" s="643"/>
      <c r="BT22" s="643"/>
      <c r="BU22" s="643"/>
      <c r="BV22" s="643" t="s">
        <v>538</v>
      </c>
      <c r="BW22" s="643"/>
      <c r="BX22" s="643"/>
      <c r="BY22" s="643"/>
      <c r="BZ22" s="643"/>
      <c r="CA22" s="643"/>
      <c r="CB22" s="643"/>
      <c r="CC22" s="643"/>
      <c r="CD22" s="644"/>
    </row>
    <row r="23" spans="1:82" x14ac:dyDescent="0.2">
      <c r="A23" s="645"/>
      <c r="B23" s="646"/>
      <c r="C23" s="646"/>
      <c r="D23" s="646"/>
      <c r="E23" s="646"/>
      <c r="F23" s="646"/>
      <c r="G23" s="646"/>
      <c r="H23" s="646"/>
      <c r="I23" s="646"/>
      <c r="J23" s="646"/>
      <c r="K23" s="646"/>
      <c r="L23" s="646"/>
      <c r="M23" s="646"/>
      <c r="N23" s="646"/>
      <c r="O23" s="646"/>
      <c r="P23" s="646"/>
      <c r="Q23" s="646"/>
      <c r="R23" s="646"/>
      <c r="S23" s="646"/>
      <c r="T23" s="646"/>
      <c r="U23" s="646"/>
      <c r="V23" s="646"/>
      <c r="W23" s="646"/>
      <c r="X23" s="646"/>
      <c r="Y23" s="646"/>
      <c r="Z23" s="646"/>
      <c r="AA23" s="646"/>
      <c r="AB23" s="646"/>
      <c r="AC23" s="646"/>
      <c r="AD23" s="646"/>
      <c r="AE23" s="646"/>
      <c r="AF23" s="646"/>
      <c r="AG23" s="646"/>
      <c r="AH23" s="646"/>
      <c r="AI23" s="646"/>
      <c r="AJ23" s="646"/>
      <c r="AK23" s="646"/>
      <c r="AL23" s="646" t="s">
        <v>114</v>
      </c>
      <c r="AM23" s="646"/>
      <c r="AN23" s="646"/>
      <c r="AO23" s="646"/>
      <c r="AP23" s="646"/>
      <c r="AQ23" s="646"/>
      <c r="AR23" s="646"/>
      <c r="AS23" s="646"/>
      <c r="AT23" s="646"/>
      <c r="AU23" s="646" t="s">
        <v>114</v>
      </c>
      <c r="AV23" s="646"/>
      <c r="AW23" s="646"/>
      <c r="AX23" s="646"/>
      <c r="AY23" s="646"/>
      <c r="AZ23" s="646"/>
      <c r="BA23" s="646"/>
      <c r="BB23" s="646"/>
      <c r="BC23" s="646"/>
      <c r="BD23" s="646" t="s">
        <v>114</v>
      </c>
      <c r="BE23" s="646"/>
      <c r="BF23" s="646"/>
      <c r="BG23" s="646"/>
      <c r="BH23" s="646"/>
      <c r="BI23" s="646"/>
      <c r="BJ23" s="646"/>
      <c r="BK23" s="646"/>
      <c r="BL23" s="646"/>
      <c r="BM23" s="646" t="s">
        <v>114</v>
      </c>
      <c r="BN23" s="646"/>
      <c r="BO23" s="646"/>
      <c r="BP23" s="646"/>
      <c r="BQ23" s="646"/>
      <c r="BR23" s="646"/>
      <c r="BS23" s="646"/>
      <c r="BT23" s="646"/>
      <c r="BU23" s="646"/>
      <c r="BV23" s="646" t="s">
        <v>114</v>
      </c>
      <c r="BW23" s="646"/>
      <c r="BX23" s="646"/>
      <c r="BY23" s="646"/>
      <c r="BZ23" s="646"/>
      <c r="CA23" s="646"/>
      <c r="CB23" s="646"/>
      <c r="CC23" s="646"/>
      <c r="CD23" s="647"/>
    </row>
    <row r="24" spans="1:82" ht="13.5" thickBot="1" x14ac:dyDescent="0.25">
      <c r="A24" s="648">
        <v>1</v>
      </c>
      <c r="B24" s="649"/>
      <c r="C24" s="649"/>
      <c r="D24" s="649"/>
      <c r="E24" s="649">
        <v>2</v>
      </c>
      <c r="F24" s="649"/>
      <c r="G24" s="649"/>
      <c r="H24" s="649"/>
      <c r="I24" s="649"/>
      <c r="J24" s="649"/>
      <c r="K24" s="649"/>
      <c r="L24" s="649"/>
      <c r="M24" s="649"/>
      <c r="N24" s="649"/>
      <c r="O24" s="649"/>
      <c r="P24" s="649"/>
      <c r="Q24" s="649"/>
      <c r="R24" s="649"/>
      <c r="S24" s="649"/>
      <c r="T24" s="649"/>
      <c r="U24" s="649"/>
      <c r="V24" s="649"/>
      <c r="W24" s="649"/>
      <c r="X24" s="649"/>
      <c r="Y24" s="649"/>
      <c r="Z24" s="649"/>
      <c r="AA24" s="649"/>
      <c r="AB24" s="649"/>
      <c r="AC24" s="649"/>
      <c r="AD24" s="649"/>
      <c r="AE24" s="649"/>
      <c r="AF24" s="649"/>
      <c r="AG24" s="649"/>
      <c r="AH24" s="649"/>
      <c r="AI24" s="649"/>
      <c r="AJ24" s="649"/>
      <c r="AK24" s="649"/>
      <c r="AL24" s="649">
        <v>3</v>
      </c>
      <c r="AM24" s="649"/>
      <c r="AN24" s="649"/>
      <c r="AO24" s="649"/>
      <c r="AP24" s="649"/>
      <c r="AQ24" s="649"/>
      <c r="AR24" s="649"/>
      <c r="AS24" s="649"/>
      <c r="AT24" s="649"/>
      <c r="AU24" s="649">
        <v>4</v>
      </c>
      <c r="AV24" s="649"/>
      <c r="AW24" s="649"/>
      <c r="AX24" s="649"/>
      <c r="AY24" s="649"/>
      <c r="AZ24" s="649"/>
      <c r="BA24" s="649"/>
      <c r="BB24" s="649"/>
      <c r="BC24" s="649"/>
      <c r="BD24" s="649">
        <v>5</v>
      </c>
      <c r="BE24" s="649"/>
      <c r="BF24" s="649"/>
      <c r="BG24" s="649"/>
      <c r="BH24" s="649"/>
      <c r="BI24" s="649"/>
      <c r="BJ24" s="649"/>
      <c r="BK24" s="649"/>
      <c r="BL24" s="649"/>
      <c r="BM24" s="649">
        <v>6</v>
      </c>
      <c r="BN24" s="649"/>
      <c r="BO24" s="649"/>
      <c r="BP24" s="649"/>
      <c r="BQ24" s="649"/>
      <c r="BR24" s="649"/>
      <c r="BS24" s="649"/>
      <c r="BT24" s="649"/>
      <c r="BU24" s="649"/>
      <c r="BV24" s="649">
        <v>7</v>
      </c>
      <c r="BW24" s="649"/>
      <c r="BX24" s="649"/>
      <c r="BY24" s="649"/>
      <c r="BZ24" s="649"/>
      <c r="CA24" s="649"/>
      <c r="CB24" s="649"/>
      <c r="CC24" s="649"/>
      <c r="CD24" s="650"/>
    </row>
    <row r="25" spans="1:82" s="71" customFormat="1" ht="15" customHeight="1" x14ac:dyDescent="0.2">
      <c r="A25" s="651" t="s">
        <v>446</v>
      </c>
      <c r="B25" s="652"/>
      <c r="C25" s="652"/>
      <c r="D25" s="652"/>
      <c r="E25" s="653" t="s">
        <v>447</v>
      </c>
      <c r="F25" s="653"/>
      <c r="G25" s="653"/>
      <c r="H25" s="653"/>
      <c r="I25" s="653"/>
      <c r="J25" s="653"/>
      <c r="K25" s="653"/>
      <c r="L25" s="653"/>
      <c r="M25" s="653"/>
      <c r="N25" s="653"/>
      <c r="O25" s="653"/>
      <c r="P25" s="653"/>
      <c r="Q25" s="653"/>
      <c r="R25" s="653"/>
      <c r="S25" s="653"/>
      <c r="T25" s="653"/>
      <c r="U25" s="653"/>
      <c r="V25" s="653"/>
      <c r="W25" s="653"/>
      <c r="X25" s="653"/>
      <c r="Y25" s="653"/>
      <c r="Z25" s="653"/>
      <c r="AA25" s="653"/>
      <c r="AB25" s="653"/>
      <c r="AC25" s="653"/>
      <c r="AD25" s="653"/>
      <c r="AE25" s="653"/>
      <c r="AF25" s="653"/>
      <c r="AG25" s="653"/>
      <c r="AH25" s="653"/>
      <c r="AI25" s="653"/>
      <c r="AJ25" s="653"/>
      <c r="AK25" s="653"/>
      <c r="AL25" s="654">
        <v>136.15012999999999</v>
      </c>
      <c r="AM25" s="655"/>
      <c r="AN25" s="655"/>
      <c r="AO25" s="655"/>
      <c r="AP25" s="655"/>
      <c r="AQ25" s="655"/>
      <c r="AR25" s="655"/>
      <c r="AS25" s="655"/>
      <c r="AT25" s="655"/>
      <c r="AU25" s="654">
        <v>140.44207</v>
      </c>
      <c r="AV25" s="655"/>
      <c r="AW25" s="655"/>
      <c r="AX25" s="655"/>
      <c r="AY25" s="655"/>
      <c r="AZ25" s="655"/>
      <c r="BA25" s="655"/>
      <c r="BB25" s="655"/>
      <c r="BC25" s="655"/>
      <c r="BD25" s="654">
        <v>148.71222999999998</v>
      </c>
      <c r="BE25" s="655"/>
      <c r="BF25" s="655"/>
      <c r="BG25" s="655"/>
      <c r="BH25" s="655"/>
      <c r="BI25" s="655"/>
      <c r="BJ25" s="655"/>
      <c r="BK25" s="655"/>
      <c r="BL25" s="655"/>
      <c r="BM25" s="654">
        <v>149.40214360000002</v>
      </c>
      <c r="BN25" s="655"/>
      <c r="BO25" s="655"/>
      <c r="BP25" s="655"/>
      <c r="BQ25" s="655"/>
      <c r="BR25" s="655"/>
      <c r="BS25" s="655"/>
      <c r="BT25" s="655"/>
      <c r="BU25" s="655"/>
      <c r="BV25" s="654">
        <v>151.697</v>
      </c>
      <c r="BW25" s="655"/>
      <c r="BX25" s="655"/>
      <c r="BY25" s="655"/>
      <c r="BZ25" s="655"/>
      <c r="CA25" s="655"/>
      <c r="CB25" s="655"/>
      <c r="CC25" s="655"/>
      <c r="CD25" s="655"/>
    </row>
    <row r="26" spans="1:82" ht="15" customHeight="1" x14ac:dyDescent="0.2">
      <c r="A26" s="669"/>
      <c r="B26" s="670"/>
      <c r="C26" s="670"/>
      <c r="D26" s="670"/>
      <c r="E26" s="671" t="s">
        <v>448</v>
      </c>
      <c r="F26" s="672"/>
      <c r="G26" s="672"/>
      <c r="H26" s="672"/>
      <c r="I26" s="672"/>
      <c r="J26" s="672"/>
      <c r="K26" s="672"/>
      <c r="L26" s="672"/>
      <c r="M26" s="672"/>
      <c r="N26" s="672"/>
      <c r="O26" s="672"/>
      <c r="P26" s="672"/>
      <c r="Q26" s="672"/>
      <c r="R26" s="672"/>
      <c r="S26" s="672"/>
      <c r="T26" s="672"/>
      <c r="U26" s="672"/>
      <c r="V26" s="672"/>
      <c r="W26" s="672"/>
      <c r="X26" s="672"/>
      <c r="Y26" s="672"/>
      <c r="Z26" s="672"/>
      <c r="AA26" s="672"/>
      <c r="AB26" s="672"/>
      <c r="AC26" s="672"/>
      <c r="AD26" s="672"/>
      <c r="AE26" s="672"/>
      <c r="AF26" s="672"/>
      <c r="AG26" s="672"/>
      <c r="AH26" s="672"/>
      <c r="AI26" s="672"/>
      <c r="AJ26" s="672"/>
      <c r="AK26" s="672"/>
      <c r="AL26" s="673"/>
      <c r="AM26" s="673"/>
      <c r="AN26" s="673"/>
      <c r="AO26" s="673"/>
      <c r="AP26" s="673"/>
      <c r="AQ26" s="673"/>
      <c r="AR26" s="673"/>
      <c r="AS26" s="673"/>
      <c r="AT26" s="673"/>
      <c r="AU26" s="673"/>
      <c r="AV26" s="673"/>
      <c r="AW26" s="673"/>
      <c r="AX26" s="673"/>
      <c r="AY26" s="673"/>
      <c r="AZ26" s="673"/>
      <c r="BA26" s="673"/>
      <c r="BB26" s="673"/>
      <c r="BC26" s="673"/>
      <c r="BD26" s="673"/>
      <c r="BE26" s="673"/>
      <c r="BF26" s="673"/>
      <c r="BG26" s="673"/>
      <c r="BH26" s="673"/>
      <c r="BI26" s="673"/>
      <c r="BJ26" s="673"/>
      <c r="BK26" s="673"/>
      <c r="BL26" s="673"/>
      <c r="BM26" s="673"/>
      <c r="BN26" s="673"/>
      <c r="BO26" s="673"/>
      <c r="BP26" s="673"/>
      <c r="BQ26" s="673"/>
      <c r="BR26" s="673"/>
      <c r="BS26" s="673"/>
      <c r="BT26" s="673"/>
      <c r="BU26" s="673"/>
      <c r="BV26" s="673"/>
      <c r="BW26" s="673"/>
      <c r="BX26" s="673"/>
      <c r="BY26" s="673"/>
      <c r="BZ26" s="673"/>
      <c r="CA26" s="673"/>
      <c r="CB26" s="673"/>
      <c r="CC26" s="673"/>
      <c r="CD26" s="673"/>
    </row>
    <row r="27" spans="1:82" x14ac:dyDescent="0.2">
      <c r="A27" s="674" t="s">
        <v>18</v>
      </c>
      <c r="B27" s="675"/>
      <c r="C27" s="675"/>
      <c r="D27" s="676"/>
      <c r="E27" s="660" t="s">
        <v>449</v>
      </c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3">
        <v>136.15012999999999</v>
      </c>
      <c r="AM27" s="664"/>
      <c r="AN27" s="664"/>
      <c r="AO27" s="664"/>
      <c r="AP27" s="664"/>
      <c r="AQ27" s="664"/>
      <c r="AR27" s="664"/>
      <c r="AS27" s="664"/>
      <c r="AT27" s="665"/>
      <c r="AU27" s="663">
        <v>140.44207</v>
      </c>
      <c r="AV27" s="664"/>
      <c r="AW27" s="664"/>
      <c r="AX27" s="664"/>
      <c r="AY27" s="664"/>
      <c r="AZ27" s="664"/>
      <c r="BA27" s="664"/>
      <c r="BB27" s="664"/>
      <c r="BC27" s="665"/>
      <c r="BD27" s="663">
        <v>148.71222999999998</v>
      </c>
      <c r="BE27" s="664"/>
      <c r="BF27" s="664"/>
      <c r="BG27" s="664"/>
      <c r="BH27" s="664"/>
      <c r="BI27" s="664"/>
      <c r="BJ27" s="664"/>
      <c r="BK27" s="664"/>
      <c r="BL27" s="665"/>
      <c r="BM27" s="663">
        <v>149.40214360000002</v>
      </c>
      <c r="BN27" s="664"/>
      <c r="BO27" s="664"/>
      <c r="BP27" s="664"/>
      <c r="BQ27" s="664"/>
      <c r="BR27" s="664"/>
      <c r="BS27" s="664"/>
      <c r="BT27" s="664"/>
      <c r="BU27" s="665"/>
      <c r="BV27" s="663">
        <v>151.697</v>
      </c>
      <c r="BW27" s="664"/>
      <c r="BX27" s="664"/>
      <c r="BY27" s="664"/>
      <c r="BZ27" s="664"/>
      <c r="CA27" s="664"/>
      <c r="CB27" s="664"/>
      <c r="CC27" s="664"/>
      <c r="CD27" s="665"/>
    </row>
    <row r="28" spans="1:82" x14ac:dyDescent="0.2">
      <c r="A28" s="677"/>
      <c r="B28" s="536"/>
      <c r="C28" s="536"/>
      <c r="D28" s="678"/>
      <c r="E28" s="656" t="s">
        <v>450</v>
      </c>
      <c r="F28" s="656"/>
      <c r="G28" s="656"/>
      <c r="H28" s="656"/>
      <c r="I28" s="656"/>
      <c r="J28" s="656"/>
      <c r="K28" s="656"/>
      <c r="L28" s="656"/>
      <c r="M28" s="656"/>
      <c r="N28" s="656"/>
      <c r="O28" s="656"/>
      <c r="P28" s="656"/>
      <c r="Q28" s="656"/>
      <c r="R28" s="656"/>
      <c r="S28" s="656"/>
      <c r="T28" s="656"/>
      <c r="U28" s="656"/>
      <c r="V28" s="656"/>
      <c r="W28" s="656"/>
      <c r="X28" s="656"/>
      <c r="Y28" s="656"/>
      <c r="Z28" s="656"/>
      <c r="AA28" s="656"/>
      <c r="AB28" s="656"/>
      <c r="AC28" s="656"/>
      <c r="AD28" s="656"/>
      <c r="AE28" s="656"/>
      <c r="AF28" s="656"/>
      <c r="AG28" s="656"/>
      <c r="AH28" s="656"/>
      <c r="AI28" s="656"/>
      <c r="AJ28" s="656"/>
      <c r="AK28" s="656"/>
      <c r="AL28" s="666"/>
      <c r="AM28" s="667"/>
      <c r="AN28" s="667"/>
      <c r="AO28" s="667"/>
      <c r="AP28" s="667"/>
      <c r="AQ28" s="667"/>
      <c r="AR28" s="667"/>
      <c r="AS28" s="667"/>
      <c r="AT28" s="668"/>
      <c r="AU28" s="666"/>
      <c r="AV28" s="667"/>
      <c r="AW28" s="667"/>
      <c r="AX28" s="667"/>
      <c r="AY28" s="667"/>
      <c r="AZ28" s="667"/>
      <c r="BA28" s="667"/>
      <c r="BB28" s="667"/>
      <c r="BC28" s="668"/>
      <c r="BD28" s="666"/>
      <c r="BE28" s="667"/>
      <c r="BF28" s="667"/>
      <c r="BG28" s="667"/>
      <c r="BH28" s="667"/>
      <c r="BI28" s="667"/>
      <c r="BJ28" s="667"/>
      <c r="BK28" s="667"/>
      <c r="BL28" s="668"/>
      <c r="BM28" s="666"/>
      <c r="BN28" s="667"/>
      <c r="BO28" s="667"/>
      <c r="BP28" s="667"/>
      <c r="BQ28" s="667"/>
      <c r="BR28" s="667"/>
      <c r="BS28" s="667"/>
      <c r="BT28" s="667"/>
      <c r="BU28" s="668"/>
      <c r="BV28" s="666"/>
      <c r="BW28" s="667"/>
      <c r="BX28" s="667"/>
      <c r="BY28" s="667"/>
      <c r="BZ28" s="667"/>
      <c r="CA28" s="667"/>
      <c r="CB28" s="667"/>
      <c r="CC28" s="667"/>
      <c r="CD28" s="668"/>
    </row>
    <row r="29" spans="1:82" ht="15" customHeight="1" thickBot="1" x14ac:dyDescent="0.25">
      <c r="A29" s="657" t="s">
        <v>22</v>
      </c>
      <c r="B29" s="658"/>
      <c r="C29" s="658"/>
      <c r="D29" s="658"/>
      <c r="E29" s="659" t="s">
        <v>451</v>
      </c>
      <c r="F29" s="660"/>
      <c r="G29" s="660"/>
      <c r="H29" s="660"/>
      <c r="I29" s="660"/>
      <c r="J29" s="660"/>
      <c r="K29" s="660"/>
      <c r="L29" s="660"/>
      <c r="M29" s="660"/>
      <c r="N29" s="660"/>
      <c r="O29" s="660"/>
      <c r="P29" s="660"/>
      <c r="Q29" s="660"/>
      <c r="R29" s="660"/>
      <c r="S29" s="660"/>
      <c r="T29" s="660"/>
      <c r="U29" s="660"/>
      <c r="V29" s="660"/>
      <c r="W29" s="660"/>
      <c r="X29" s="660"/>
      <c r="Y29" s="660"/>
      <c r="Z29" s="660"/>
      <c r="AA29" s="660"/>
      <c r="AB29" s="660"/>
      <c r="AC29" s="660"/>
      <c r="AD29" s="660"/>
      <c r="AE29" s="660"/>
      <c r="AF29" s="660"/>
      <c r="AG29" s="660"/>
      <c r="AH29" s="660"/>
      <c r="AI29" s="660"/>
      <c r="AJ29" s="660"/>
      <c r="AK29" s="660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661"/>
      <c r="BH29" s="661"/>
      <c r="BI29" s="661"/>
      <c r="BJ29" s="661"/>
      <c r="BK29" s="661"/>
      <c r="BL29" s="661"/>
      <c r="BM29" s="747"/>
      <c r="BN29" s="748"/>
      <c r="BO29" s="748"/>
      <c r="BP29" s="748"/>
      <c r="BQ29" s="748"/>
      <c r="BR29" s="748"/>
      <c r="BS29" s="748"/>
      <c r="BT29" s="748"/>
      <c r="BU29" s="749"/>
      <c r="BV29" s="661"/>
      <c r="BW29" s="661"/>
      <c r="BX29" s="661"/>
      <c r="BY29" s="661"/>
      <c r="BZ29" s="661"/>
      <c r="CA29" s="661"/>
      <c r="CB29" s="661"/>
      <c r="CC29" s="661"/>
      <c r="CD29" s="662"/>
    </row>
    <row r="30" spans="1:82" s="71" customFormat="1" ht="15" customHeight="1" x14ac:dyDescent="0.2">
      <c r="A30" s="679" t="s">
        <v>452</v>
      </c>
      <c r="B30" s="680"/>
      <c r="C30" s="680"/>
      <c r="D30" s="680"/>
      <c r="E30" s="681" t="s">
        <v>453</v>
      </c>
      <c r="F30" s="681"/>
      <c r="G30" s="681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81"/>
      <c r="AA30" s="681"/>
      <c r="AB30" s="681"/>
      <c r="AC30" s="681"/>
      <c r="AD30" s="681"/>
      <c r="AE30" s="681"/>
      <c r="AF30" s="681"/>
      <c r="AG30" s="681"/>
      <c r="AH30" s="681"/>
      <c r="AI30" s="681"/>
      <c r="AJ30" s="681"/>
      <c r="AK30" s="681"/>
      <c r="AL30" s="682">
        <v>126.47882018252933</v>
      </c>
      <c r="AM30" s="682"/>
      <c r="AN30" s="682"/>
      <c r="AO30" s="682"/>
      <c r="AP30" s="682"/>
      <c r="AQ30" s="682"/>
      <c r="AR30" s="682"/>
      <c r="AS30" s="682"/>
      <c r="AT30" s="682"/>
      <c r="AU30" s="682">
        <v>126.61255961538461</v>
      </c>
      <c r="AV30" s="682"/>
      <c r="AW30" s="682"/>
      <c r="AX30" s="682"/>
      <c r="AY30" s="682"/>
      <c r="AZ30" s="682"/>
      <c r="BA30" s="682"/>
      <c r="BB30" s="682"/>
      <c r="BC30" s="682"/>
      <c r="BD30" s="682">
        <v>134.36760999999998</v>
      </c>
      <c r="BE30" s="682"/>
      <c r="BF30" s="682"/>
      <c r="BG30" s="682"/>
      <c r="BH30" s="682"/>
      <c r="BI30" s="682"/>
      <c r="BJ30" s="682"/>
      <c r="BK30" s="682"/>
      <c r="BL30" s="682"/>
      <c r="BM30" s="682">
        <v>135.29820000000001</v>
      </c>
      <c r="BN30" s="682"/>
      <c r="BO30" s="682"/>
      <c r="BP30" s="682"/>
      <c r="BQ30" s="682"/>
      <c r="BR30" s="682"/>
      <c r="BS30" s="682"/>
      <c r="BT30" s="682"/>
      <c r="BU30" s="682"/>
      <c r="BV30" s="682">
        <v>129.24317225600001</v>
      </c>
      <c r="BW30" s="682"/>
      <c r="BX30" s="682"/>
      <c r="BY30" s="682"/>
      <c r="BZ30" s="682"/>
      <c r="CA30" s="682"/>
      <c r="CB30" s="682"/>
      <c r="CC30" s="682"/>
      <c r="CD30" s="682"/>
    </row>
    <row r="31" spans="1:82" s="71" customFormat="1" ht="15" customHeight="1" x14ac:dyDescent="0.2">
      <c r="A31" s="683" t="s">
        <v>454</v>
      </c>
      <c r="B31" s="684"/>
      <c r="C31" s="684"/>
      <c r="D31" s="684"/>
      <c r="E31" s="685" t="s">
        <v>455</v>
      </c>
      <c r="F31" s="685"/>
      <c r="G31" s="685"/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85"/>
      <c r="S31" s="685"/>
      <c r="T31" s="685"/>
      <c r="U31" s="685"/>
      <c r="V31" s="685"/>
      <c r="W31" s="685"/>
      <c r="X31" s="685"/>
      <c r="Y31" s="685"/>
      <c r="Z31" s="685"/>
      <c r="AA31" s="685"/>
      <c r="AB31" s="685"/>
      <c r="AC31" s="685"/>
      <c r="AD31" s="685"/>
      <c r="AE31" s="685"/>
      <c r="AF31" s="685"/>
      <c r="AG31" s="685"/>
      <c r="AH31" s="685"/>
      <c r="AI31" s="685"/>
      <c r="AJ31" s="685"/>
      <c r="AK31" s="685"/>
      <c r="AL31" s="686">
        <v>3.7781065088757395</v>
      </c>
      <c r="AM31" s="686"/>
      <c r="AN31" s="686"/>
      <c r="AO31" s="686"/>
      <c r="AP31" s="686"/>
      <c r="AQ31" s="686"/>
      <c r="AR31" s="686"/>
      <c r="AS31" s="686"/>
      <c r="AT31" s="686"/>
      <c r="AU31" s="686">
        <v>3.9292307692307693</v>
      </c>
      <c r="AV31" s="687"/>
      <c r="AW31" s="687"/>
      <c r="AX31" s="687"/>
      <c r="AY31" s="687"/>
      <c r="AZ31" s="687"/>
      <c r="BA31" s="687"/>
      <c r="BB31" s="687"/>
      <c r="BC31" s="687"/>
      <c r="BD31" s="686">
        <v>4.0864000000000003</v>
      </c>
      <c r="BE31" s="686"/>
      <c r="BF31" s="686"/>
      <c r="BG31" s="686"/>
      <c r="BH31" s="686"/>
      <c r="BI31" s="686"/>
      <c r="BJ31" s="686"/>
      <c r="BK31" s="686"/>
      <c r="BL31" s="686"/>
      <c r="BM31" s="686">
        <v>4.2498560000000003</v>
      </c>
      <c r="BN31" s="686"/>
      <c r="BO31" s="686"/>
      <c r="BP31" s="686"/>
      <c r="BQ31" s="686"/>
      <c r="BR31" s="686"/>
      <c r="BS31" s="686"/>
      <c r="BT31" s="686"/>
      <c r="BU31" s="686"/>
      <c r="BV31" s="686">
        <v>4.4198502400000006</v>
      </c>
      <c r="BW31" s="687"/>
      <c r="BX31" s="687"/>
      <c r="BY31" s="687"/>
      <c r="BZ31" s="687"/>
      <c r="CA31" s="687"/>
      <c r="CB31" s="687"/>
      <c r="CC31" s="687"/>
      <c r="CD31" s="687"/>
    </row>
    <row r="32" spans="1:82" ht="15" customHeight="1" x14ac:dyDescent="0.2">
      <c r="A32" s="669"/>
      <c r="B32" s="670"/>
      <c r="C32" s="670"/>
      <c r="D32" s="670"/>
      <c r="E32" s="672" t="s">
        <v>448</v>
      </c>
      <c r="F32" s="672"/>
      <c r="G32" s="672"/>
      <c r="H32" s="672"/>
      <c r="I32" s="672"/>
      <c r="J32" s="672"/>
      <c r="K32" s="672"/>
      <c r="L32" s="672"/>
      <c r="M32" s="672"/>
      <c r="N32" s="672"/>
      <c r="O32" s="672"/>
      <c r="P32" s="672"/>
      <c r="Q32" s="672"/>
      <c r="R32" s="672"/>
      <c r="S32" s="672"/>
      <c r="T32" s="672"/>
      <c r="U32" s="672"/>
      <c r="V32" s="672"/>
      <c r="W32" s="672"/>
      <c r="X32" s="672"/>
      <c r="Y32" s="672"/>
      <c r="Z32" s="672"/>
      <c r="AA32" s="672"/>
      <c r="AB32" s="672"/>
      <c r="AC32" s="672"/>
      <c r="AD32" s="672"/>
      <c r="AE32" s="672"/>
      <c r="AF32" s="672"/>
      <c r="AG32" s="672"/>
      <c r="AH32" s="672"/>
      <c r="AI32" s="672"/>
      <c r="AJ32" s="672"/>
      <c r="AK32" s="672"/>
      <c r="AL32" s="688"/>
      <c r="AM32" s="688"/>
      <c r="AN32" s="688"/>
      <c r="AO32" s="688"/>
      <c r="AP32" s="688"/>
      <c r="AQ32" s="688"/>
      <c r="AR32" s="688"/>
      <c r="AS32" s="688"/>
      <c r="AT32" s="688"/>
      <c r="AU32" s="673"/>
      <c r="AV32" s="673"/>
      <c r="AW32" s="673"/>
      <c r="AX32" s="673"/>
      <c r="AY32" s="673"/>
      <c r="AZ32" s="673"/>
      <c r="BA32" s="673"/>
      <c r="BB32" s="673"/>
      <c r="BC32" s="673"/>
      <c r="BD32" s="689"/>
      <c r="BE32" s="689"/>
      <c r="BF32" s="689"/>
      <c r="BG32" s="689"/>
      <c r="BH32" s="689"/>
      <c r="BI32" s="689"/>
      <c r="BJ32" s="689"/>
      <c r="BK32" s="689"/>
      <c r="BL32" s="689"/>
      <c r="BM32" s="699"/>
      <c r="BN32" s="697"/>
      <c r="BO32" s="697"/>
      <c r="BP32" s="697"/>
      <c r="BQ32" s="697"/>
      <c r="BR32" s="697"/>
      <c r="BS32" s="697"/>
      <c r="BT32" s="697"/>
      <c r="BU32" s="698"/>
      <c r="BV32" s="673"/>
      <c r="BW32" s="673"/>
      <c r="BX32" s="673"/>
      <c r="BY32" s="673"/>
      <c r="BZ32" s="673"/>
      <c r="CA32" s="673"/>
      <c r="CB32" s="673"/>
      <c r="CC32" s="673"/>
      <c r="CD32" s="690"/>
    </row>
    <row r="33" spans="1:82" ht="15" customHeight="1" x14ac:dyDescent="0.2">
      <c r="A33" s="669" t="s">
        <v>18</v>
      </c>
      <c r="B33" s="670"/>
      <c r="C33" s="670"/>
      <c r="D33" s="670"/>
      <c r="E33" s="672" t="s">
        <v>456</v>
      </c>
      <c r="F33" s="672"/>
      <c r="G33" s="672"/>
      <c r="H33" s="672"/>
      <c r="I33" s="672"/>
      <c r="J33" s="672"/>
      <c r="K33" s="672"/>
      <c r="L33" s="672"/>
      <c r="M33" s="672"/>
      <c r="N33" s="672"/>
      <c r="O33" s="672"/>
      <c r="P33" s="672"/>
      <c r="Q33" s="672"/>
      <c r="R33" s="672"/>
      <c r="S33" s="672"/>
      <c r="T33" s="672"/>
      <c r="U33" s="672"/>
      <c r="V33" s="672"/>
      <c r="W33" s="672"/>
      <c r="X33" s="672"/>
      <c r="Y33" s="672"/>
      <c r="Z33" s="672"/>
      <c r="AA33" s="672"/>
      <c r="AB33" s="672"/>
      <c r="AC33" s="672"/>
      <c r="AD33" s="672"/>
      <c r="AE33" s="672"/>
      <c r="AF33" s="672"/>
      <c r="AG33" s="672"/>
      <c r="AH33" s="672"/>
      <c r="AI33" s="672"/>
      <c r="AJ33" s="672"/>
      <c r="AK33" s="672"/>
      <c r="AL33" s="691">
        <v>0</v>
      </c>
      <c r="AM33" s="691"/>
      <c r="AN33" s="691"/>
      <c r="AO33" s="691"/>
      <c r="AP33" s="691"/>
      <c r="AQ33" s="691"/>
      <c r="AR33" s="691"/>
      <c r="AS33" s="691"/>
      <c r="AT33" s="691"/>
      <c r="AU33" s="691">
        <v>0</v>
      </c>
      <c r="AV33" s="691"/>
      <c r="AW33" s="691"/>
      <c r="AX33" s="691"/>
      <c r="AY33" s="691"/>
      <c r="AZ33" s="691"/>
      <c r="BA33" s="691"/>
      <c r="BB33" s="691"/>
      <c r="BC33" s="691"/>
      <c r="BD33" s="691">
        <v>0</v>
      </c>
      <c r="BE33" s="691"/>
      <c r="BF33" s="691"/>
      <c r="BG33" s="691"/>
      <c r="BH33" s="691"/>
      <c r="BI33" s="691"/>
      <c r="BJ33" s="691"/>
      <c r="BK33" s="691"/>
      <c r="BL33" s="691"/>
      <c r="BM33" s="700">
        <v>0</v>
      </c>
      <c r="BN33" s="701"/>
      <c r="BO33" s="701"/>
      <c r="BP33" s="701"/>
      <c r="BQ33" s="701"/>
      <c r="BR33" s="701"/>
      <c r="BS33" s="701"/>
      <c r="BT33" s="701"/>
      <c r="BU33" s="702"/>
      <c r="BV33" s="691">
        <v>0</v>
      </c>
      <c r="BW33" s="691"/>
      <c r="BX33" s="691"/>
      <c r="BY33" s="691"/>
      <c r="BZ33" s="691"/>
      <c r="CA33" s="691"/>
      <c r="CB33" s="691"/>
      <c r="CC33" s="691"/>
      <c r="CD33" s="692"/>
    </row>
    <row r="34" spans="1:82" ht="15" customHeight="1" x14ac:dyDescent="0.2">
      <c r="A34" s="669" t="s">
        <v>22</v>
      </c>
      <c r="B34" s="670"/>
      <c r="C34" s="670"/>
      <c r="D34" s="670"/>
      <c r="E34" s="672" t="s">
        <v>457</v>
      </c>
      <c r="F34" s="672"/>
      <c r="G34" s="672"/>
      <c r="H34" s="672"/>
      <c r="I34" s="672"/>
      <c r="J34" s="672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672"/>
      <c r="AF34" s="672"/>
      <c r="AG34" s="672"/>
      <c r="AH34" s="672"/>
      <c r="AI34" s="672"/>
      <c r="AJ34" s="672"/>
      <c r="AK34" s="672"/>
      <c r="AL34" s="691">
        <v>3.7781065088757395</v>
      </c>
      <c r="AM34" s="691"/>
      <c r="AN34" s="691"/>
      <c r="AO34" s="691"/>
      <c r="AP34" s="691"/>
      <c r="AQ34" s="691"/>
      <c r="AR34" s="691"/>
      <c r="AS34" s="691"/>
      <c r="AT34" s="691"/>
      <c r="AU34" s="691">
        <v>3.9292307692307693</v>
      </c>
      <c r="AV34" s="691"/>
      <c r="AW34" s="691"/>
      <c r="AX34" s="691"/>
      <c r="AY34" s="691"/>
      <c r="AZ34" s="691"/>
      <c r="BA34" s="691"/>
      <c r="BB34" s="691"/>
      <c r="BC34" s="691"/>
      <c r="BD34" s="691">
        <v>4.0864000000000003</v>
      </c>
      <c r="BE34" s="691"/>
      <c r="BF34" s="691"/>
      <c r="BG34" s="691"/>
      <c r="BH34" s="691"/>
      <c r="BI34" s="691"/>
      <c r="BJ34" s="691"/>
      <c r="BK34" s="691"/>
      <c r="BL34" s="691"/>
      <c r="BM34" s="700">
        <v>4.2498560000000003</v>
      </c>
      <c r="BN34" s="701"/>
      <c r="BO34" s="701"/>
      <c r="BP34" s="701"/>
      <c r="BQ34" s="701"/>
      <c r="BR34" s="701"/>
      <c r="BS34" s="701"/>
      <c r="BT34" s="701"/>
      <c r="BU34" s="702"/>
      <c r="BV34" s="691">
        <v>4.4198502400000006</v>
      </c>
      <c r="BW34" s="691"/>
      <c r="BX34" s="691"/>
      <c r="BY34" s="691"/>
      <c r="BZ34" s="691"/>
      <c r="CA34" s="691"/>
      <c r="CB34" s="691"/>
      <c r="CC34" s="691"/>
      <c r="CD34" s="692"/>
    </row>
    <row r="35" spans="1:82" ht="15" customHeight="1" x14ac:dyDescent="0.2">
      <c r="A35" s="669" t="s">
        <v>23</v>
      </c>
      <c r="B35" s="670"/>
      <c r="C35" s="670"/>
      <c r="D35" s="670"/>
      <c r="E35" s="672" t="s">
        <v>458</v>
      </c>
      <c r="F35" s="672"/>
      <c r="G35" s="672"/>
      <c r="H35" s="672"/>
      <c r="I35" s="672"/>
      <c r="J35" s="672"/>
      <c r="K35" s="672"/>
      <c r="L35" s="672"/>
      <c r="M35" s="672"/>
      <c r="N35" s="672"/>
      <c r="O35" s="672"/>
      <c r="P35" s="672"/>
      <c r="Q35" s="672"/>
      <c r="R35" s="672"/>
      <c r="S35" s="672"/>
      <c r="T35" s="672"/>
      <c r="U35" s="672"/>
      <c r="V35" s="672"/>
      <c r="W35" s="672"/>
      <c r="X35" s="672"/>
      <c r="Y35" s="672"/>
      <c r="Z35" s="672"/>
      <c r="AA35" s="672"/>
      <c r="AB35" s="672"/>
      <c r="AC35" s="672"/>
      <c r="AD35" s="672"/>
      <c r="AE35" s="672"/>
      <c r="AF35" s="672"/>
      <c r="AG35" s="672"/>
      <c r="AH35" s="672"/>
      <c r="AI35" s="672"/>
      <c r="AJ35" s="672"/>
      <c r="AK35" s="672"/>
      <c r="AL35" s="691">
        <v>0</v>
      </c>
      <c r="AM35" s="691"/>
      <c r="AN35" s="691"/>
      <c r="AO35" s="691"/>
      <c r="AP35" s="691"/>
      <c r="AQ35" s="691"/>
      <c r="AR35" s="691"/>
      <c r="AS35" s="691"/>
      <c r="AT35" s="691"/>
      <c r="AU35" s="691">
        <v>0</v>
      </c>
      <c r="AV35" s="691"/>
      <c r="AW35" s="691"/>
      <c r="AX35" s="691"/>
      <c r="AY35" s="691"/>
      <c r="AZ35" s="691"/>
      <c r="BA35" s="691"/>
      <c r="BB35" s="691"/>
      <c r="BC35" s="691"/>
      <c r="BD35" s="691">
        <v>0</v>
      </c>
      <c r="BE35" s="691"/>
      <c r="BF35" s="691"/>
      <c r="BG35" s="691"/>
      <c r="BH35" s="691"/>
      <c r="BI35" s="691"/>
      <c r="BJ35" s="691"/>
      <c r="BK35" s="691"/>
      <c r="BL35" s="691"/>
      <c r="BM35" s="700">
        <v>0</v>
      </c>
      <c r="BN35" s="701"/>
      <c r="BO35" s="701"/>
      <c r="BP35" s="701"/>
      <c r="BQ35" s="701"/>
      <c r="BR35" s="701"/>
      <c r="BS35" s="701"/>
      <c r="BT35" s="701"/>
      <c r="BU35" s="702"/>
      <c r="BV35" s="691">
        <v>0</v>
      </c>
      <c r="BW35" s="691"/>
      <c r="BX35" s="691"/>
      <c r="BY35" s="691"/>
      <c r="BZ35" s="691"/>
      <c r="CA35" s="691"/>
      <c r="CB35" s="691"/>
      <c r="CC35" s="691"/>
      <c r="CD35" s="692"/>
    </row>
    <row r="36" spans="1:82" s="71" customFormat="1" ht="15" customHeight="1" x14ac:dyDescent="0.2">
      <c r="A36" s="683" t="s">
        <v>26</v>
      </c>
      <c r="B36" s="684"/>
      <c r="C36" s="684"/>
      <c r="D36" s="684"/>
      <c r="E36" s="685" t="s">
        <v>459</v>
      </c>
      <c r="F36" s="685"/>
      <c r="G36" s="685"/>
      <c r="H36" s="685"/>
      <c r="I36" s="685"/>
      <c r="J36" s="685"/>
      <c r="K36" s="685"/>
      <c r="L36" s="685"/>
      <c r="M36" s="685"/>
      <c r="N36" s="685"/>
      <c r="O36" s="685"/>
      <c r="P36" s="685"/>
      <c r="Q36" s="685"/>
      <c r="R36" s="685"/>
      <c r="S36" s="685"/>
      <c r="T36" s="685"/>
      <c r="U36" s="685"/>
      <c r="V36" s="685"/>
      <c r="W36" s="685"/>
      <c r="X36" s="685"/>
      <c r="Y36" s="685"/>
      <c r="Z36" s="685"/>
      <c r="AA36" s="685"/>
      <c r="AB36" s="685"/>
      <c r="AC36" s="685"/>
      <c r="AD36" s="685"/>
      <c r="AE36" s="685"/>
      <c r="AF36" s="685"/>
      <c r="AG36" s="685"/>
      <c r="AH36" s="685"/>
      <c r="AI36" s="685"/>
      <c r="AJ36" s="685"/>
      <c r="AK36" s="685"/>
      <c r="AL36" s="686">
        <v>46.719988905325444</v>
      </c>
      <c r="AM36" s="686"/>
      <c r="AN36" s="686"/>
      <c r="AO36" s="686"/>
      <c r="AP36" s="686"/>
      <c r="AQ36" s="686"/>
      <c r="AR36" s="686"/>
      <c r="AS36" s="686"/>
      <c r="AT36" s="686"/>
      <c r="AU36" s="742">
        <v>48.588788461538464</v>
      </c>
      <c r="AV36" s="742"/>
      <c r="AW36" s="742"/>
      <c r="AX36" s="742"/>
      <c r="AY36" s="742"/>
      <c r="AZ36" s="742"/>
      <c r="BA36" s="742"/>
      <c r="BB36" s="742"/>
      <c r="BC36" s="742"/>
      <c r="BD36" s="686">
        <v>50.532340000000005</v>
      </c>
      <c r="BE36" s="686"/>
      <c r="BF36" s="686"/>
      <c r="BG36" s="686"/>
      <c r="BH36" s="686"/>
      <c r="BI36" s="686"/>
      <c r="BJ36" s="686"/>
      <c r="BK36" s="686"/>
      <c r="BL36" s="686"/>
      <c r="BM36" s="694">
        <v>52.553633600000005</v>
      </c>
      <c r="BN36" s="695"/>
      <c r="BO36" s="695"/>
      <c r="BP36" s="695"/>
      <c r="BQ36" s="695"/>
      <c r="BR36" s="695"/>
      <c r="BS36" s="695"/>
      <c r="BT36" s="695"/>
      <c r="BU36" s="696"/>
      <c r="BV36" s="686">
        <v>54.655778944000005</v>
      </c>
      <c r="BW36" s="686"/>
      <c r="BX36" s="686"/>
      <c r="BY36" s="686"/>
      <c r="BZ36" s="686"/>
      <c r="CA36" s="686"/>
      <c r="CB36" s="686"/>
      <c r="CC36" s="686"/>
      <c r="CD36" s="686"/>
    </row>
    <row r="37" spans="1:82" s="71" customFormat="1" ht="15" customHeight="1" x14ac:dyDescent="0.2">
      <c r="A37" s="683" t="s">
        <v>460</v>
      </c>
      <c r="B37" s="684"/>
      <c r="C37" s="684"/>
      <c r="D37" s="684"/>
      <c r="E37" s="685" t="s">
        <v>461</v>
      </c>
      <c r="F37" s="685"/>
      <c r="G37" s="685"/>
      <c r="H37" s="685"/>
      <c r="I37" s="685"/>
      <c r="J37" s="685"/>
      <c r="K37" s="685"/>
      <c r="L37" s="685"/>
      <c r="M37" s="685"/>
      <c r="N37" s="685"/>
      <c r="O37" s="685"/>
      <c r="P37" s="685"/>
      <c r="Q37" s="685"/>
      <c r="R37" s="685"/>
      <c r="S37" s="685"/>
      <c r="T37" s="685"/>
      <c r="U37" s="685"/>
      <c r="V37" s="685"/>
      <c r="W37" s="685"/>
      <c r="X37" s="685"/>
      <c r="Y37" s="685"/>
      <c r="Z37" s="685"/>
      <c r="AA37" s="685"/>
      <c r="AB37" s="685"/>
      <c r="AC37" s="685"/>
      <c r="AD37" s="685"/>
      <c r="AE37" s="685"/>
      <c r="AF37" s="685"/>
      <c r="AG37" s="685"/>
      <c r="AH37" s="685"/>
      <c r="AI37" s="685"/>
      <c r="AJ37" s="685"/>
      <c r="AK37" s="685"/>
      <c r="AL37" s="686">
        <v>5.7261199999999999</v>
      </c>
      <c r="AM37" s="686"/>
      <c r="AN37" s="686"/>
      <c r="AO37" s="686"/>
      <c r="AP37" s="686"/>
      <c r="AQ37" s="686"/>
      <c r="AR37" s="686"/>
      <c r="AS37" s="686"/>
      <c r="AT37" s="686"/>
      <c r="AU37" s="686">
        <v>6.3523500000000004</v>
      </c>
      <c r="AV37" s="686"/>
      <c r="AW37" s="686"/>
      <c r="AX37" s="686"/>
      <c r="AY37" s="686"/>
      <c r="AZ37" s="686"/>
      <c r="BA37" s="686"/>
      <c r="BB37" s="686"/>
      <c r="BC37" s="686"/>
      <c r="BD37" s="686">
        <v>6.76973</v>
      </c>
      <c r="BE37" s="686"/>
      <c r="BF37" s="686"/>
      <c r="BG37" s="686"/>
      <c r="BH37" s="686"/>
      <c r="BI37" s="686"/>
      <c r="BJ37" s="686"/>
      <c r="BK37" s="686"/>
      <c r="BL37" s="686"/>
      <c r="BM37" s="694">
        <v>7.5330899999999996</v>
      </c>
      <c r="BN37" s="697"/>
      <c r="BO37" s="697"/>
      <c r="BP37" s="697"/>
      <c r="BQ37" s="697"/>
      <c r="BR37" s="697"/>
      <c r="BS37" s="697"/>
      <c r="BT37" s="697"/>
      <c r="BU37" s="698"/>
      <c r="BV37" s="686">
        <v>7.5330899999999996</v>
      </c>
      <c r="BW37" s="687"/>
      <c r="BX37" s="687"/>
      <c r="BY37" s="687"/>
      <c r="BZ37" s="687"/>
      <c r="CA37" s="687"/>
      <c r="CB37" s="687"/>
      <c r="CC37" s="687"/>
      <c r="CD37" s="693"/>
    </row>
    <row r="38" spans="1:82" s="71" customFormat="1" ht="15" customHeight="1" x14ac:dyDescent="0.2">
      <c r="A38" s="683" t="s">
        <v>462</v>
      </c>
      <c r="B38" s="684"/>
      <c r="C38" s="684"/>
      <c r="D38" s="684"/>
      <c r="E38" s="685" t="s">
        <v>463</v>
      </c>
      <c r="F38" s="685"/>
      <c r="G38" s="685"/>
      <c r="H38" s="685"/>
      <c r="I38" s="685"/>
      <c r="J38" s="685"/>
      <c r="K38" s="685"/>
      <c r="L38" s="685"/>
      <c r="M38" s="685"/>
      <c r="N38" s="685"/>
      <c r="O38" s="685"/>
      <c r="P38" s="685"/>
      <c r="Q38" s="685"/>
      <c r="R38" s="685"/>
      <c r="S38" s="685"/>
      <c r="T38" s="685"/>
      <c r="U38" s="685"/>
      <c r="V38" s="685"/>
      <c r="W38" s="685"/>
      <c r="X38" s="685"/>
      <c r="Y38" s="685"/>
      <c r="Z38" s="685"/>
      <c r="AA38" s="685"/>
      <c r="AB38" s="685"/>
      <c r="AC38" s="685"/>
      <c r="AD38" s="685"/>
      <c r="AE38" s="685"/>
      <c r="AF38" s="685"/>
      <c r="AG38" s="685"/>
      <c r="AH38" s="685"/>
      <c r="AI38" s="685"/>
      <c r="AJ38" s="685"/>
      <c r="AK38" s="685"/>
      <c r="AL38" s="686">
        <v>1.4285999999999999</v>
      </c>
      <c r="AM38" s="686"/>
      <c r="AN38" s="686"/>
      <c r="AO38" s="686"/>
      <c r="AP38" s="686"/>
      <c r="AQ38" s="686"/>
      <c r="AR38" s="686"/>
      <c r="AS38" s="686"/>
      <c r="AT38" s="686"/>
      <c r="AU38" s="686">
        <v>1.6504299999999996</v>
      </c>
      <c r="AV38" s="686"/>
      <c r="AW38" s="686"/>
      <c r="AX38" s="686"/>
      <c r="AY38" s="686"/>
      <c r="AZ38" s="686"/>
      <c r="BA38" s="686"/>
      <c r="BB38" s="686"/>
      <c r="BC38" s="686"/>
      <c r="BD38" s="686">
        <v>1.8906300000000003</v>
      </c>
      <c r="BE38" s="686"/>
      <c r="BF38" s="686"/>
      <c r="BG38" s="686"/>
      <c r="BH38" s="686"/>
      <c r="BI38" s="686"/>
      <c r="BJ38" s="686"/>
      <c r="BK38" s="686"/>
      <c r="BL38" s="686"/>
      <c r="BM38" s="694">
        <v>2.06935</v>
      </c>
      <c r="BN38" s="695"/>
      <c r="BO38" s="695"/>
      <c r="BP38" s="695"/>
      <c r="BQ38" s="695"/>
      <c r="BR38" s="695"/>
      <c r="BS38" s="695"/>
      <c r="BT38" s="695"/>
      <c r="BU38" s="696"/>
      <c r="BV38" s="686">
        <v>2.3020800000000001</v>
      </c>
      <c r="BW38" s="686"/>
      <c r="BX38" s="686"/>
      <c r="BY38" s="686"/>
      <c r="BZ38" s="686"/>
      <c r="CA38" s="686"/>
      <c r="CB38" s="686"/>
      <c r="CC38" s="686"/>
      <c r="CD38" s="686"/>
    </row>
    <row r="39" spans="1:82" s="71" customFormat="1" ht="15" customHeight="1" x14ac:dyDescent="0.2">
      <c r="A39" s="683" t="s">
        <v>464</v>
      </c>
      <c r="B39" s="684"/>
      <c r="C39" s="684"/>
      <c r="D39" s="684"/>
      <c r="E39" s="685" t="s">
        <v>465</v>
      </c>
      <c r="F39" s="685"/>
      <c r="G39" s="685"/>
      <c r="H39" s="685"/>
      <c r="I39" s="685"/>
      <c r="J39" s="685"/>
      <c r="K39" s="685"/>
      <c r="L39" s="685"/>
      <c r="M39" s="685"/>
      <c r="N39" s="685"/>
      <c r="O39" s="685"/>
      <c r="P39" s="685"/>
      <c r="Q39" s="685"/>
      <c r="R39" s="685"/>
      <c r="S39" s="685"/>
      <c r="T39" s="685"/>
      <c r="U39" s="685"/>
      <c r="V39" s="685"/>
      <c r="W39" s="685"/>
      <c r="X39" s="685"/>
      <c r="Y39" s="685"/>
      <c r="Z39" s="685"/>
      <c r="AA39" s="685"/>
      <c r="AB39" s="685"/>
      <c r="AC39" s="685"/>
      <c r="AD39" s="685"/>
      <c r="AE39" s="685"/>
      <c r="AF39" s="685"/>
      <c r="AG39" s="685"/>
      <c r="AH39" s="685"/>
      <c r="AI39" s="685"/>
      <c r="AJ39" s="685"/>
      <c r="AK39" s="685"/>
      <c r="AL39" s="686">
        <v>68.826004768328147</v>
      </c>
      <c r="AM39" s="687"/>
      <c r="AN39" s="687"/>
      <c r="AO39" s="687"/>
      <c r="AP39" s="687"/>
      <c r="AQ39" s="687"/>
      <c r="AR39" s="687"/>
      <c r="AS39" s="687"/>
      <c r="AT39" s="687"/>
      <c r="AU39" s="686">
        <v>66.091760384615384</v>
      </c>
      <c r="AV39" s="687"/>
      <c r="AW39" s="687"/>
      <c r="AX39" s="687"/>
      <c r="AY39" s="687"/>
      <c r="AZ39" s="687"/>
      <c r="BA39" s="687"/>
      <c r="BB39" s="687"/>
      <c r="BC39" s="687"/>
      <c r="BD39" s="686">
        <v>71.088509999999985</v>
      </c>
      <c r="BE39" s="686"/>
      <c r="BF39" s="686"/>
      <c r="BG39" s="686"/>
      <c r="BH39" s="686"/>
      <c r="BI39" s="686"/>
      <c r="BJ39" s="686"/>
      <c r="BK39" s="686"/>
      <c r="BL39" s="686"/>
      <c r="BM39" s="694">
        <v>68.892270400000001</v>
      </c>
      <c r="BN39" s="697"/>
      <c r="BO39" s="697"/>
      <c r="BP39" s="697"/>
      <c r="BQ39" s="697"/>
      <c r="BR39" s="697"/>
      <c r="BS39" s="697"/>
      <c r="BT39" s="697"/>
      <c r="BU39" s="698"/>
      <c r="BV39" s="686">
        <v>60.332373071999996</v>
      </c>
      <c r="BW39" s="687"/>
      <c r="BX39" s="687"/>
      <c r="BY39" s="687"/>
      <c r="BZ39" s="687"/>
      <c r="CA39" s="687"/>
      <c r="CB39" s="687"/>
      <c r="CC39" s="687"/>
      <c r="CD39" s="687"/>
    </row>
    <row r="40" spans="1:82" ht="15" customHeight="1" x14ac:dyDescent="0.2">
      <c r="A40" s="669"/>
      <c r="B40" s="670"/>
      <c r="C40" s="670"/>
      <c r="D40" s="670"/>
      <c r="E40" s="672" t="s">
        <v>448</v>
      </c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672"/>
      <c r="Z40" s="672"/>
      <c r="AA40" s="672"/>
      <c r="AB40" s="672"/>
      <c r="AC40" s="672"/>
      <c r="AD40" s="672"/>
      <c r="AE40" s="672"/>
      <c r="AF40" s="672"/>
      <c r="AG40" s="672"/>
      <c r="AH40" s="672"/>
      <c r="AI40" s="672"/>
      <c r="AJ40" s="672"/>
      <c r="AK40" s="672"/>
      <c r="AL40" s="688"/>
      <c r="AM40" s="688"/>
      <c r="AN40" s="688"/>
      <c r="AO40" s="688"/>
      <c r="AP40" s="688"/>
      <c r="AQ40" s="688"/>
      <c r="AR40" s="688"/>
      <c r="AS40" s="688"/>
      <c r="AT40" s="688"/>
      <c r="AU40" s="673"/>
      <c r="AV40" s="673"/>
      <c r="AW40" s="673"/>
      <c r="AX40" s="673"/>
      <c r="AY40" s="673"/>
      <c r="AZ40" s="673"/>
      <c r="BA40" s="673"/>
      <c r="BB40" s="673"/>
      <c r="BC40" s="673"/>
      <c r="BD40" s="689"/>
      <c r="BE40" s="689"/>
      <c r="BF40" s="689"/>
      <c r="BG40" s="689"/>
      <c r="BH40" s="689"/>
      <c r="BI40" s="689"/>
      <c r="BJ40" s="689"/>
      <c r="BK40" s="689"/>
      <c r="BL40" s="689"/>
      <c r="BM40" s="699"/>
      <c r="BN40" s="697"/>
      <c r="BO40" s="697"/>
      <c r="BP40" s="697"/>
      <c r="BQ40" s="697"/>
      <c r="BR40" s="697"/>
      <c r="BS40" s="697"/>
      <c r="BT40" s="697"/>
      <c r="BU40" s="698"/>
      <c r="BV40" s="673"/>
      <c r="BW40" s="673"/>
      <c r="BX40" s="673"/>
      <c r="BY40" s="673"/>
      <c r="BZ40" s="673"/>
      <c r="CA40" s="673"/>
      <c r="CB40" s="673"/>
      <c r="CC40" s="673"/>
      <c r="CD40" s="690"/>
    </row>
    <row r="41" spans="1:82" ht="15" customHeight="1" x14ac:dyDescent="0.2">
      <c r="A41" s="669" t="s">
        <v>466</v>
      </c>
      <c r="B41" s="670"/>
      <c r="C41" s="670"/>
      <c r="D41" s="670"/>
      <c r="E41" s="672" t="s">
        <v>467</v>
      </c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91">
        <v>3.0210798816568043</v>
      </c>
      <c r="AM41" s="691"/>
      <c r="AN41" s="691"/>
      <c r="AO41" s="691"/>
      <c r="AP41" s="691"/>
      <c r="AQ41" s="691"/>
      <c r="AR41" s="691"/>
      <c r="AS41" s="691"/>
      <c r="AT41" s="691"/>
      <c r="AU41" s="691">
        <v>3.1419230769230766</v>
      </c>
      <c r="AV41" s="691"/>
      <c r="AW41" s="691"/>
      <c r="AX41" s="691"/>
      <c r="AY41" s="691"/>
      <c r="AZ41" s="691"/>
      <c r="BA41" s="691"/>
      <c r="BB41" s="691"/>
      <c r="BC41" s="691"/>
      <c r="BD41" s="691">
        <v>3.2675999999999998</v>
      </c>
      <c r="BE41" s="691"/>
      <c r="BF41" s="691"/>
      <c r="BG41" s="691"/>
      <c r="BH41" s="691"/>
      <c r="BI41" s="691"/>
      <c r="BJ41" s="691"/>
      <c r="BK41" s="691"/>
      <c r="BL41" s="691"/>
      <c r="BM41" s="700">
        <v>3.398304</v>
      </c>
      <c r="BN41" s="701"/>
      <c r="BO41" s="701"/>
      <c r="BP41" s="701"/>
      <c r="BQ41" s="701"/>
      <c r="BR41" s="701"/>
      <c r="BS41" s="701"/>
      <c r="BT41" s="701"/>
      <c r="BU41" s="702"/>
      <c r="BV41" s="691">
        <v>3.5342361600000003</v>
      </c>
      <c r="BW41" s="691"/>
      <c r="BX41" s="691"/>
      <c r="BY41" s="691"/>
      <c r="BZ41" s="691"/>
      <c r="CA41" s="691"/>
      <c r="CB41" s="691"/>
      <c r="CC41" s="691"/>
      <c r="CD41" s="692"/>
    </row>
    <row r="42" spans="1:82" ht="15" customHeight="1" x14ac:dyDescent="0.2">
      <c r="A42" s="669" t="s">
        <v>468</v>
      </c>
      <c r="B42" s="670"/>
      <c r="C42" s="670"/>
      <c r="D42" s="670"/>
      <c r="E42" s="672" t="s">
        <v>469</v>
      </c>
      <c r="F42" s="672"/>
      <c r="G42" s="672"/>
      <c r="H42" s="672"/>
      <c r="I42" s="672"/>
      <c r="J42" s="672"/>
      <c r="K42" s="672"/>
      <c r="L42" s="672"/>
      <c r="M42" s="672"/>
      <c r="N42" s="672"/>
      <c r="O42" s="672"/>
      <c r="P42" s="672"/>
      <c r="Q42" s="672"/>
      <c r="R42" s="672"/>
      <c r="S42" s="672"/>
      <c r="T42" s="672"/>
      <c r="U42" s="672"/>
      <c r="V42" s="672"/>
      <c r="W42" s="672"/>
      <c r="X42" s="672"/>
      <c r="Y42" s="672"/>
      <c r="Z42" s="672"/>
      <c r="AA42" s="672"/>
      <c r="AB42" s="672"/>
      <c r="AC42" s="672"/>
      <c r="AD42" s="672"/>
      <c r="AE42" s="672"/>
      <c r="AF42" s="672"/>
      <c r="AG42" s="672"/>
      <c r="AH42" s="672"/>
      <c r="AI42" s="672"/>
      <c r="AJ42" s="672"/>
      <c r="AK42" s="672"/>
      <c r="AL42" s="691">
        <v>7.1516900000000003</v>
      </c>
      <c r="AM42" s="691"/>
      <c r="AN42" s="691"/>
      <c r="AO42" s="691"/>
      <c r="AP42" s="691"/>
      <c r="AQ42" s="691"/>
      <c r="AR42" s="691"/>
      <c r="AS42" s="691"/>
      <c r="AT42" s="691"/>
      <c r="AU42" s="691">
        <v>6.2915299999999998</v>
      </c>
      <c r="AV42" s="691"/>
      <c r="AW42" s="691"/>
      <c r="AX42" s="691"/>
      <c r="AY42" s="691"/>
      <c r="AZ42" s="691"/>
      <c r="BA42" s="691"/>
      <c r="BB42" s="691"/>
      <c r="BC42" s="691"/>
      <c r="BD42" s="691">
        <v>6.4669499999999998</v>
      </c>
      <c r="BE42" s="691"/>
      <c r="BF42" s="691"/>
      <c r="BG42" s="691"/>
      <c r="BH42" s="691"/>
      <c r="BI42" s="691"/>
      <c r="BJ42" s="691"/>
      <c r="BK42" s="691"/>
      <c r="BL42" s="691"/>
      <c r="BM42" s="700">
        <v>7.066101694915254</v>
      </c>
      <c r="BN42" s="701"/>
      <c r="BO42" s="701"/>
      <c r="BP42" s="701"/>
      <c r="BQ42" s="701"/>
      <c r="BR42" s="701"/>
      <c r="BS42" s="701"/>
      <c r="BT42" s="701"/>
      <c r="BU42" s="702"/>
      <c r="BV42" s="691">
        <v>0</v>
      </c>
      <c r="BW42" s="691"/>
      <c r="BX42" s="691"/>
      <c r="BY42" s="691"/>
      <c r="BZ42" s="691"/>
      <c r="CA42" s="691"/>
      <c r="CB42" s="691"/>
      <c r="CC42" s="691"/>
      <c r="CD42" s="692"/>
    </row>
    <row r="43" spans="1:82" ht="15" customHeight="1" thickBot="1" x14ac:dyDescent="0.25">
      <c r="A43" s="703" t="s">
        <v>470</v>
      </c>
      <c r="B43" s="658"/>
      <c r="C43" s="658"/>
      <c r="D43" s="658"/>
      <c r="E43" s="660" t="s">
        <v>471</v>
      </c>
      <c r="F43" s="660"/>
      <c r="G43" s="660"/>
      <c r="H43" s="660"/>
      <c r="I43" s="660"/>
      <c r="J43" s="660"/>
      <c r="K43" s="660"/>
      <c r="L43" s="660"/>
      <c r="M43" s="660"/>
      <c r="N43" s="660"/>
      <c r="O43" s="660"/>
      <c r="P43" s="660"/>
      <c r="Q43" s="660"/>
      <c r="R43" s="660"/>
      <c r="S43" s="660"/>
      <c r="T43" s="660"/>
      <c r="U43" s="660"/>
      <c r="V43" s="660"/>
      <c r="W43" s="660"/>
      <c r="X43" s="660"/>
      <c r="Y43" s="660"/>
      <c r="Z43" s="660"/>
      <c r="AA43" s="660"/>
      <c r="AB43" s="660"/>
      <c r="AC43" s="660"/>
      <c r="AD43" s="660"/>
      <c r="AE43" s="660"/>
      <c r="AF43" s="660"/>
      <c r="AG43" s="660"/>
      <c r="AH43" s="660"/>
      <c r="AI43" s="660"/>
      <c r="AJ43" s="660"/>
      <c r="AK43" s="660"/>
      <c r="AL43" s="704">
        <v>47.484209999999997</v>
      </c>
      <c r="AM43" s="704"/>
      <c r="AN43" s="704"/>
      <c r="AO43" s="704"/>
      <c r="AP43" s="704"/>
      <c r="AQ43" s="704"/>
      <c r="AR43" s="704"/>
      <c r="AS43" s="704"/>
      <c r="AT43" s="704"/>
      <c r="AU43" s="704">
        <v>49.72569</v>
      </c>
      <c r="AV43" s="704"/>
      <c r="AW43" s="704"/>
      <c r="AX43" s="704"/>
      <c r="AY43" s="704"/>
      <c r="AZ43" s="704"/>
      <c r="BA43" s="704"/>
      <c r="BB43" s="704"/>
      <c r="BC43" s="704"/>
      <c r="BD43" s="704">
        <v>52.278550000000003</v>
      </c>
      <c r="BE43" s="704"/>
      <c r="BF43" s="704"/>
      <c r="BG43" s="704"/>
      <c r="BH43" s="704"/>
      <c r="BI43" s="704"/>
      <c r="BJ43" s="704"/>
      <c r="BK43" s="704"/>
      <c r="BL43" s="704"/>
      <c r="BM43" s="706">
        <v>55.081809999999997</v>
      </c>
      <c r="BN43" s="707"/>
      <c r="BO43" s="707"/>
      <c r="BP43" s="707"/>
      <c r="BQ43" s="707"/>
      <c r="BR43" s="707"/>
      <c r="BS43" s="707"/>
      <c r="BT43" s="707"/>
      <c r="BU43" s="708"/>
      <c r="BV43" s="704">
        <v>57.885689999999997</v>
      </c>
      <c r="BW43" s="704"/>
      <c r="BX43" s="704"/>
      <c r="BY43" s="704"/>
      <c r="BZ43" s="704"/>
      <c r="CA43" s="704"/>
      <c r="CB43" s="704"/>
      <c r="CC43" s="704"/>
      <c r="CD43" s="705"/>
    </row>
    <row r="44" spans="1:82" s="71" customFormat="1" ht="15" customHeight="1" thickBot="1" x14ac:dyDescent="0.25">
      <c r="A44" s="709" t="s">
        <v>472</v>
      </c>
      <c r="B44" s="710"/>
      <c r="C44" s="710"/>
      <c r="D44" s="710"/>
      <c r="E44" s="711" t="s">
        <v>473</v>
      </c>
      <c r="F44" s="711"/>
      <c r="G44" s="711"/>
      <c r="H44" s="711"/>
      <c r="I44" s="711"/>
      <c r="J44" s="711"/>
      <c r="K44" s="711"/>
      <c r="L44" s="711"/>
      <c r="M44" s="711"/>
      <c r="N44" s="711"/>
      <c r="O44" s="711"/>
      <c r="P44" s="711"/>
      <c r="Q44" s="711"/>
      <c r="R44" s="711"/>
      <c r="S44" s="711"/>
      <c r="T44" s="711"/>
      <c r="U44" s="711"/>
      <c r="V44" s="711"/>
      <c r="W44" s="711"/>
      <c r="X44" s="711"/>
      <c r="Y44" s="711"/>
      <c r="Z44" s="711"/>
      <c r="AA44" s="711"/>
      <c r="AB44" s="711"/>
      <c r="AC44" s="711"/>
      <c r="AD44" s="711"/>
      <c r="AE44" s="711"/>
      <c r="AF44" s="711"/>
      <c r="AG44" s="711"/>
      <c r="AH44" s="711"/>
      <c r="AI44" s="711"/>
      <c r="AJ44" s="711"/>
      <c r="AK44" s="711"/>
      <c r="AL44" s="712">
        <v>9.6713098174706644</v>
      </c>
      <c r="AM44" s="713"/>
      <c r="AN44" s="713"/>
      <c r="AO44" s="713"/>
      <c r="AP44" s="713"/>
      <c r="AQ44" s="713"/>
      <c r="AR44" s="713"/>
      <c r="AS44" s="713"/>
      <c r="AT44" s="713"/>
      <c r="AU44" s="712">
        <v>13.829510384615384</v>
      </c>
      <c r="AV44" s="713"/>
      <c r="AW44" s="713"/>
      <c r="AX44" s="713"/>
      <c r="AY44" s="713"/>
      <c r="AZ44" s="713"/>
      <c r="BA44" s="713"/>
      <c r="BB44" s="713"/>
      <c r="BC44" s="713"/>
      <c r="BD44" s="712">
        <v>14.344620000000001</v>
      </c>
      <c r="BE44" s="713"/>
      <c r="BF44" s="713"/>
      <c r="BG44" s="713"/>
      <c r="BH44" s="713"/>
      <c r="BI44" s="713"/>
      <c r="BJ44" s="713"/>
      <c r="BK44" s="713"/>
      <c r="BL44" s="713"/>
      <c r="BM44" s="712">
        <v>14.103943599999999</v>
      </c>
      <c r="BN44" s="713"/>
      <c r="BO44" s="713"/>
      <c r="BP44" s="713"/>
      <c r="BQ44" s="713"/>
      <c r="BR44" s="713"/>
      <c r="BS44" s="713"/>
      <c r="BT44" s="713"/>
      <c r="BU44" s="713"/>
      <c r="BV44" s="712">
        <v>7.0529277439999998</v>
      </c>
      <c r="BW44" s="713"/>
      <c r="BX44" s="713"/>
      <c r="BY44" s="713"/>
      <c r="BZ44" s="713"/>
      <c r="CA44" s="713"/>
      <c r="CB44" s="713"/>
      <c r="CC44" s="713"/>
      <c r="CD44" s="713"/>
    </row>
    <row r="45" spans="1:82" s="71" customFormat="1" ht="15" customHeight="1" x14ac:dyDescent="0.2">
      <c r="A45" s="679" t="s">
        <v>474</v>
      </c>
      <c r="B45" s="680"/>
      <c r="C45" s="680"/>
      <c r="D45" s="680"/>
      <c r="E45" s="681" t="s">
        <v>475</v>
      </c>
      <c r="F45" s="681"/>
      <c r="G45" s="681"/>
      <c r="H45" s="681"/>
      <c r="I45" s="681"/>
      <c r="J45" s="681"/>
      <c r="K45" s="681"/>
      <c r="L45" s="681"/>
      <c r="M45" s="681"/>
      <c r="N45" s="681"/>
      <c r="O45" s="681"/>
      <c r="P45" s="681"/>
      <c r="Q45" s="681"/>
      <c r="R45" s="681"/>
      <c r="S45" s="681"/>
      <c r="T45" s="681"/>
      <c r="U45" s="681"/>
      <c r="V45" s="681"/>
      <c r="W45" s="681"/>
      <c r="X45" s="681"/>
      <c r="Y45" s="681"/>
      <c r="Z45" s="681"/>
      <c r="AA45" s="681"/>
      <c r="AB45" s="681"/>
      <c r="AC45" s="681"/>
      <c r="AD45" s="681"/>
      <c r="AE45" s="681"/>
      <c r="AF45" s="681"/>
      <c r="AG45" s="681"/>
      <c r="AH45" s="681"/>
      <c r="AI45" s="681"/>
      <c r="AJ45" s="681"/>
      <c r="AK45" s="681"/>
      <c r="AL45" s="682">
        <v>0</v>
      </c>
      <c r="AM45" s="682"/>
      <c r="AN45" s="682"/>
      <c r="AO45" s="682"/>
      <c r="AP45" s="682"/>
      <c r="AQ45" s="682"/>
      <c r="AR45" s="682"/>
      <c r="AS45" s="682"/>
      <c r="AT45" s="682"/>
      <c r="AU45" s="682">
        <v>0</v>
      </c>
      <c r="AV45" s="682"/>
      <c r="AW45" s="682"/>
      <c r="AX45" s="682"/>
      <c r="AY45" s="682"/>
      <c r="AZ45" s="682"/>
      <c r="BA45" s="682"/>
      <c r="BB45" s="682"/>
      <c r="BC45" s="682"/>
      <c r="BD45" s="682">
        <v>0</v>
      </c>
      <c r="BE45" s="682"/>
      <c r="BF45" s="682"/>
      <c r="BG45" s="682"/>
      <c r="BH45" s="682"/>
      <c r="BI45" s="682"/>
      <c r="BJ45" s="682"/>
      <c r="BK45" s="682"/>
      <c r="BL45" s="682"/>
      <c r="BM45" s="714">
        <v>0</v>
      </c>
      <c r="BN45" s="715"/>
      <c r="BO45" s="715"/>
      <c r="BP45" s="715"/>
      <c r="BQ45" s="715"/>
      <c r="BR45" s="715"/>
      <c r="BS45" s="715"/>
      <c r="BT45" s="715"/>
      <c r="BU45" s="716"/>
      <c r="BV45" s="682">
        <v>0</v>
      </c>
      <c r="BW45" s="682"/>
      <c r="BX45" s="682"/>
      <c r="BY45" s="682"/>
      <c r="BZ45" s="682"/>
      <c r="CA45" s="682"/>
      <c r="CB45" s="682"/>
      <c r="CC45" s="682"/>
      <c r="CD45" s="682"/>
    </row>
    <row r="46" spans="1:82" ht="15" customHeight="1" x14ac:dyDescent="0.2">
      <c r="A46" s="669" t="s">
        <v>454</v>
      </c>
      <c r="B46" s="670"/>
      <c r="C46" s="670"/>
      <c r="D46" s="670"/>
      <c r="E46" s="672" t="s">
        <v>476</v>
      </c>
      <c r="F46" s="672"/>
      <c r="G46" s="672"/>
      <c r="H46" s="672"/>
      <c r="I46" s="672"/>
      <c r="J46" s="672"/>
      <c r="K46" s="672"/>
      <c r="L46" s="672"/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672"/>
      <c r="Y46" s="672"/>
      <c r="Z46" s="672"/>
      <c r="AA46" s="672"/>
      <c r="AB46" s="672"/>
      <c r="AC46" s="672"/>
      <c r="AD46" s="672"/>
      <c r="AE46" s="672"/>
      <c r="AF46" s="672"/>
      <c r="AG46" s="672"/>
      <c r="AH46" s="672"/>
      <c r="AI46" s="672"/>
      <c r="AJ46" s="672"/>
      <c r="AK46" s="672"/>
      <c r="AL46" s="691">
        <v>0</v>
      </c>
      <c r="AM46" s="691"/>
      <c r="AN46" s="691"/>
      <c r="AO46" s="691"/>
      <c r="AP46" s="691"/>
      <c r="AQ46" s="691"/>
      <c r="AR46" s="691"/>
      <c r="AS46" s="691"/>
      <c r="AT46" s="691"/>
      <c r="AU46" s="691">
        <v>0</v>
      </c>
      <c r="AV46" s="691"/>
      <c r="AW46" s="691"/>
      <c r="AX46" s="691"/>
      <c r="AY46" s="691"/>
      <c r="AZ46" s="691"/>
      <c r="BA46" s="691"/>
      <c r="BB46" s="691"/>
      <c r="BC46" s="691"/>
      <c r="BD46" s="691">
        <v>0</v>
      </c>
      <c r="BE46" s="691"/>
      <c r="BF46" s="691"/>
      <c r="BG46" s="691"/>
      <c r="BH46" s="691"/>
      <c r="BI46" s="691"/>
      <c r="BJ46" s="691"/>
      <c r="BK46" s="691"/>
      <c r="BL46" s="691"/>
      <c r="BM46" s="700">
        <v>0</v>
      </c>
      <c r="BN46" s="701"/>
      <c r="BO46" s="701"/>
      <c r="BP46" s="701"/>
      <c r="BQ46" s="701"/>
      <c r="BR46" s="701"/>
      <c r="BS46" s="701"/>
      <c r="BT46" s="701"/>
      <c r="BU46" s="702"/>
      <c r="BV46" s="691">
        <v>0</v>
      </c>
      <c r="BW46" s="691"/>
      <c r="BX46" s="691"/>
      <c r="BY46" s="691"/>
      <c r="BZ46" s="691"/>
      <c r="CA46" s="691"/>
      <c r="CB46" s="691"/>
      <c r="CC46" s="691"/>
      <c r="CD46" s="691"/>
    </row>
    <row r="47" spans="1:82" ht="15" customHeight="1" x14ac:dyDescent="0.2">
      <c r="A47" s="669"/>
      <c r="B47" s="670"/>
      <c r="C47" s="670"/>
      <c r="D47" s="670"/>
      <c r="E47" s="672" t="s">
        <v>477</v>
      </c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  <c r="V47" s="672"/>
      <c r="W47" s="672"/>
      <c r="X47" s="672"/>
      <c r="Y47" s="672"/>
      <c r="Z47" s="672"/>
      <c r="AA47" s="672"/>
      <c r="AB47" s="672"/>
      <c r="AC47" s="672"/>
      <c r="AD47" s="672"/>
      <c r="AE47" s="672"/>
      <c r="AF47" s="672"/>
      <c r="AG47" s="672"/>
      <c r="AH47" s="672"/>
      <c r="AI47" s="672"/>
      <c r="AJ47" s="672"/>
      <c r="AK47" s="672"/>
      <c r="AL47" s="691"/>
      <c r="AM47" s="691"/>
      <c r="AN47" s="691"/>
      <c r="AO47" s="691"/>
      <c r="AP47" s="691"/>
      <c r="AQ47" s="691"/>
      <c r="AR47" s="691"/>
      <c r="AS47" s="691"/>
      <c r="AT47" s="691"/>
      <c r="AU47" s="691"/>
      <c r="AV47" s="691"/>
      <c r="AW47" s="691"/>
      <c r="AX47" s="691"/>
      <c r="AY47" s="691"/>
      <c r="AZ47" s="691"/>
      <c r="BA47" s="691"/>
      <c r="BB47" s="691"/>
      <c r="BC47" s="691"/>
      <c r="BD47" s="691"/>
      <c r="BE47" s="691"/>
      <c r="BF47" s="691"/>
      <c r="BG47" s="691"/>
      <c r="BH47" s="691"/>
      <c r="BI47" s="691"/>
      <c r="BJ47" s="691"/>
      <c r="BK47" s="691"/>
      <c r="BL47" s="691"/>
      <c r="BM47" s="700"/>
      <c r="BN47" s="701"/>
      <c r="BO47" s="701"/>
      <c r="BP47" s="701"/>
      <c r="BQ47" s="701"/>
      <c r="BR47" s="701"/>
      <c r="BS47" s="701"/>
      <c r="BT47" s="701"/>
      <c r="BU47" s="702"/>
      <c r="BV47" s="691"/>
      <c r="BW47" s="691"/>
      <c r="BX47" s="691"/>
      <c r="BY47" s="691"/>
      <c r="BZ47" s="691"/>
      <c r="CA47" s="691"/>
      <c r="CB47" s="691"/>
      <c r="CC47" s="691"/>
      <c r="CD47" s="691"/>
    </row>
    <row r="48" spans="1:82" x14ac:dyDescent="0.2">
      <c r="A48" s="674" t="s">
        <v>18</v>
      </c>
      <c r="B48" s="675"/>
      <c r="C48" s="675"/>
      <c r="D48" s="676"/>
      <c r="E48" s="717" t="s">
        <v>478</v>
      </c>
      <c r="F48" s="718"/>
      <c r="G48" s="718"/>
      <c r="H48" s="718"/>
      <c r="I48" s="718"/>
      <c r="J48" s="718"/>
      <c r="K48" s="718"/>
      <c r="L48" s="718"/>
      <c r="M48" s="718"/>
      <c r="N48" s="718"/>
      <c r="O48" s="718"/>
      <c r="P48" s="718"/>
      <c r="Q48" s="718"/>
      <c r="R48" s="718"/>
      <c r="S48" s="718"/>
      <c r="T48" s="718"/>
      <c r="U48" s="718"/>
      <c r="V48" s="718"/>
      <c r="W48" s="718"/>
      <c r="X48" s="718"/>
      <c r="Y48" s="718"/>
      <c r="Z48" s="718"/>
      <c r="AA48" s="718"/>
      <c r="AB48" s="718"/>
      <c r="AC48" s="718"/>
      <c r="AD48" s="718"/>
      <c r="AE48" s="718"/>
      <c r="AF48" s="718"/>
      <c r="AG48" s="718"/>
      <c r="AH48" s="718"/>
      <c r="AI48" s="718"/>
      <c r="AJ48" s="718"/>
      <c r="AK48" s="719"/>
      <c r="AL48" s="663">
        <v>0</v>
      </c>
      <c r="AM48" s="720"/>
      <c r="AN48" s="720"/>
      <c r="AO48" s="720"/>
      <c r="AP48" s="720"/>
      <c r="AQ48" s="720"/>
      <c r="AR48" s="720"/>
      <c r="AS48" s="720"/>
      <c r="AT48" s="721"/>
      <c r="AU48" s="663">
        <v>0</v>
      </c>
      <c r="AV48" s="720"/>
      <c r="AW48" s="720"/>
      <c r="AX48" s="720"/>
      <c r="AY48" s="720"/>
      <c r="AZ48" s="720"/>
      <c r="BA48" s="720"/>
      <c r="BB48" s="720"/>
      <c r="BC48" s="721"/>
      <c r="BD48" s="663">
        <v>0</v>
      </c>
      <c r="BE48" s="720"/>
      <c r="BF48" s="720"/>
      <c r="BG48" s="720"/>
      <c r="BH48" s="720"/>
      <c r="BI48" s="720"/>
      <c r="BJ48" s="720"/>
      <c r="BK48" s="720"/>
      <c r="BL48" s="721"/>
      <c r="BM48" s="663">
        <v>0</v>
      </c>
      <c r="BN48" s="720"/>
      <c r="BO48" s="720"/>
      <c r="BP48" s="720"/>
      <c r="BQ48" s="720"/>
      <c r="BR48" s="720"/>
      <c r="BS48" s="720"/>
      <c r="BT48" s="720"/>
      <c r="BU48" s="721"/>
      <c r="BV48" s="663">
        <v>0</v>
      </c>
      <c r="BW48" s="720"/>
      <c r="BX48" s="720"/>
      <c r="BY48" s="720"/>
      <c r="BZ48" s="720"/>
      <c r="CA48" s="720"/>
      <c r="CB48" s="720"/>
      <c r="CC48" s="720"/>
      <c r="CD48" s="721"/>
    </row>
    <row r="49" spans="1:82" x14ac:dyDescent="0.2">
      <c r="A49" s="677"/>
      <c r="B49" s="536"/>
      <c r="C49" s="536"/>
      <c r="D49" s="678"/>
      <c r="E49" s="725" t="s">
        <v>479</v>
      </c>
      <c r="F49" s="726"/>
      <c r="G49" s="726"/>
      <c r="H49" s="726"/>
      <c r="I49" s="726"/>
      <c r="J49" s="726"/>
      <c r="K49" s="726"/>
      <c r="L49" s="726"/>
      <c r="M49" s="726"/>
      <c r="N49" s="726"/>
      <c r="O49" s="726"/>
      <c r="P49" s="726"/>
      <c r="Q49" s="726"/>
      <c r="R49" s="726"/>
      <c r="S49" s="726"/>
      <c r="T49" s="726"/>
      <c r="U49" s="726"/>
      <c r="V49" s="726"/>
      <c r="W49" s="726"/>
      <c r="X49" s="726"/>
      <c r="Y49" s="726"/>
      <c r="Z49" s="726"/>
      <c r="AA49" s="726"/>
      <c r="AB49" s="726"/>
      <c r="AC49" s="726"/>
      <c r="AD49" s="726"/>
      <c r="AE49" s="726"/>
      <c r="AF49" s="726"/>
      <c r="AG49" s="726"/>
      <c r="AH49" s="726"/>
      <c r="AI49" s="726"/>
      <c r="AJ49" s="726"/>
      <c r="AK49" s="727"/>
      <c r="AL49" s="722"/>
      <c r="AM49" s="723"/>
      <c r="AN49" s="723"/>
      <c r="AO49" s="723"/>
      <c r="AP49" s="723"/>
      <c r="AQ49" s="723"/>
      <c r="AR49" s="723"/>
      <c r="AS49" s="723"/>
      <c r="AT49" s="724"/>
      <c r="AU49" s="722"/>
      <c r="AV49" s="723"/>
      <c r="AW49" s="723"/>
      <c r="AX49" s="723"/>
      <c r="AY49" s="723"/>
      <c r="AZ49" s="723"/>
      <c r="BA49" s="723"/>
      <c r="BB49" s="723"/>
      <c r="BC49" s="724"/>
      <c r="BD49" s="722"/>
      <c r="BE49" s="723"/>
      <c r="BF49" s="723"/>
      <c r="BG49" s="723"/>
      <c r="BH49" s="723"/>
      <c r="BI49" s="723"/>
      <c r="BJ49" s="723"/>
      <c r="BK49" s="723"/>
      <c r="BL49" s="724"/>
      <c r="BM49" s="722"/>
      <c r="BN49" s="723"/>
      <c r="BO49" s="723"/>
      <c r="BP49" s="723"/>
      <c r="BQ49" s="723"/>
      <c r="BR49" s="723"/>
      <c r="BS49" s="723"/>
      <c r="BT49" s="723"/>
      <c r="BU49" s="724"/>
      <c r="BV49" s="722"/>
      <c r="BW49" s="723"/>
      <c r="BX49" s="723"/>
      <c r="BY49" s="723"/>
      <c r="BZ49" s="723"/>
      <c r="CA49" s="723"/>
      <c r="CB49" s="723"/>
      <c r="CC49" s="723"/>
      <c r="CD49" s="724"/>
    </row>
    <row r="50" spans="1:82" ht="15" customHeight="1" x14ac:dyDescent="0.2">
      <c r="A50" s="669" t="s">
        <v>22</v>
      </c>
      <c r="B50" s="670"/>
      <c r="C50" s="670"/>
      <c r="D50" s="670"/>
      <c r="E50" s="672" t="s">
        <v>480</v>
      </c>
      <c r="F50" s="672"/>
      <c r="G50" s="672"/>
      <c r="H50" s="672"/>
      <c r="I50" s="672"/>
      <c r="J50" s="672"/>
      <c r="K50" s="672"/>
      <c r="L50" s="672"/>
      <c r="M50" s="672"/>
      <c r="N50" s="672"/>
      <c r="O50" s="672"/>
      <c r="P50" s="672"/>
      <c r="Q50" s="672"/>
      <c r="R50" s="672"/>
      <c r="S50" s="672"/>
      <c r="T50" s="672"/>
      <c r="U50" s="672"/>
      <c r="V50" s="672"/>
      <c r="W50" s="672"/>
      <c r="X50" s="672"/>
      <c r="Y50" s="672"/>
      <c r="Z50" s="672"/>
      <c r="AA50" s="672"/>
      <c r="AB50" s="672"/>
      <c r="AC50" s="672"/>
      <c r="AD50" s="672"/>
      <c r="AE50" s="672"/>
      <c r="AF50" s="672"/>
      <c r="AG50" s="672"/>
      <c r="AH50" s="672"/>
      <c r="AI50" s="672"/>
      <c r="AJ50" s="672"/>
      <c r="AK50" s="672"/>
      <c r="AL50" s="691">
        <v>0</v>
      </c>
      <c r="AM50" s="691"/>
      <c r="AN50" s="691"/>
      <c r="AO50" s="691"/>
      <c r="AP50" s="691"/>
      <c r="AQ50" s="691"/>
      <c r="AR50" s="691"/>
      <c r="AS50" s="691"/>
      <c r="AT50" s="691"/>
      <c r="AU50" s="691">
        <v>0</v>
      </c>
      <c r="AV50" s="691"/>
      <c r="AW50" s="691"/>
      <c r="AX50" s="691"/>
      <c r="AY50" s="691"/>
      <c r="AZ50" s="691"/>
      <c r="BA50" s="691"/>
      <c r="BB50" s="691"/>
      <c r="BC50" s="691"/>
      <c r="BD50" s="691">
        <v>0</v>
      </c>
      <c r="BE50" s="691"/>
      <c r="BF50" s="691"/>
      <c r="BG50" s="691"/>
      <c r="BH50" s="691"/>
      <c r="BI50" s="691"/>
      <c r="BJ50" s="691"/>
      <c r="BK50" s="691"/>
      <c r="BL50" s="691"/>
      <c r="BM50" s="700">
        <v>0</v>
      </c>
      <c r="BN50" s="701"/>
      <c r="BO50" s="701"/>
      <c r="BP50" s="701"/>
      <c r="BQ50" s="701"/>
      <c r="BR50" s="701"/>
      <c r="BS50" s="701"/>
      <c r="BT50" s="701"/>
      <c r="BU50" s="702"/>
      <c r="BV50" s="691">
        <v>0</v>
      </c>
      <c r="BW50" s="691"/>
      <c r="BX50" s="691"/>
      <c r="BY50" s="691"/>
      <c r="BZ50" s="691"/>
      <c r="CA50" s="691"/>
      <c r="CB50" s="691"/>
      <c r="CC50" s="691"/>
      <c r="CD50" s="691"/>
    </row>
    <row r="51" spans="1:82" ht="15" customHeight="1" x14ac:dyDescent="0.2">
      <c r="A51" s="669" t="s">
        <v>26</v>
      </c>
      <c r="B51" s="670"/>
      <c r="C51" s="670"/>
      <c r="D51" s="670"/>
      <c r="E51" s="672" t="s">
        <v>481</v>
      </c>
      <c r="F51" s="672"/>
      <c r="G51" s="672"/>
      <c r="H51" s="672"/>
      <c r="I51" s="672"/>
      <c r="J51" s="672"/>
      <c r="K51" s="672"/>
      <c r="L51" s="672"/>
      <c r="M51" s="672"/>
      <c r="N51" s="672"/>
      <c r="O51" s="672"/>
      <c r="P51" s="672"/>
      <c r="Q51" s="672"/>
      <c r="R51" s="672"/>
      <c r="S51" s="672"/>
      <c r="T51" s="672"/>
      <c r="U51" s="672"/>
      <c r="V51" s="672"/>
      <c r="W51" s="672"/>
      <c r="X51" s="672"/>
      <c r="Y51" s="672"/>
      <c r="Z51" s="672"/>
      <c r="AA51" s="672"/>
      <c r="AB51" s="672"/>
      <c r="AC51" s="672"/>
      <c r="AD51" s="672"/>
      <c r="AE51" s="672"/>
      <c r="AF51" s="672"/>
      <c r="AG51" s="672"/>
      <c r="AH51" s="672"/>
      <c r="AI51" s="672"/>
      <c r="AJ51" s="672"/>
      <c r="AK51" s="672"/>
      <c r="AL51" s="691">
        <v>0</v>
      </c>
      <c r="AM51" s="691"/>
      <c r="AN51" s="691"/>
      <c r="AO51" s="691"/>
      <c r="AP51" s="691"/>
      <c r="AQ51" s="691"/>
      <c r="AR51" s="691"/>
      <c r="AS51" s="691"/>
      <c r="AT51" s="691"/>
      <c r="AU51" s="691">
        <v>0</v>
      </c>
      <c r="AV51" s="691"/>
      <c r="AW51" s="691"/>
      <c r="AX51" s="691"/>
      <c r="AY51" s="691"/>
      <c r="AZ51" s="691"/>
      <c r="BA51" s="691"/>
      <c r="BB51" s="691"/>
      <c r="BC51" s="691"/>
      <c r="BD51" s="691">
        <v>0</v>
      </c>
      <c r="BE51" s="691"/>
      <c r="BF51" s="691"/>
      <c r="BG51" s="691"/>
      <c r="BH51" s="691"/>
      <c r="BI51" s="691"/>
      <c r="BJ51" s="691"/>
      <c r="BK51" s="691"/>
      <c r="BL51" s="691"/>
      <c r="BM51" s="700">
        <v>0</v>
      </c>
      <c r="BN51" s="701"/>
      <c r="BO51" s="701"/>
      <c r="BP51" s="701"/>
      <c r="BQ51" s="701"/>
      <c r="BR51" s="701"/>
      <c r="BS51" s="701"/>
      <c r="BT51" s="701"/>
      <c r="BU51" s="702"/>
      <c r="BV51" s="691">
        <v>0</v>
      </c>
      <c r="BW51" s="691"/>
      <c r="BX51" s="691"/>
      <c r="BY51" s="691"/>
      <c r="BZ51" s="691"/>
      <c r="CA51" s="691"/>
      <c r="CB51" s="691"/>
      <c r="CC51" s="691"/>
      <c r="CD51" s="691"/>
    </row>
    <row r="52" spans="1:82" ht="15" customHeight="1" x14ac:dyDescent="0.2">
      <c r="A52" s="669"/>
      <c r="B52" s="670"/>
      <c r="C52" s="670"/>
      <c r="D52" s="670"/>
      <c r="E52" s="672" t="s">
        <v>477</v>
      </c>
      <c r="F52" s="672"/>
      <c r="G52" s="672"/>
      <c r="H52" s="672"/>
      <c r="I52" s="672"/>
      <c r="J52" s="672"/>
      <c r="K52" s="672"/>
      <c r="L52" s="672"/>
      <c r="M52" s="672"/>
      <c r="N52" s="672"/>
      <c r="O52" s="672"/>
      <c r="P52" s="672"/>
      <c r="Q52" s="672"/>
      <c r="R52" s="672"/>
      <c r="S52" s="672"/>
      <c r="T52" s="672"/>
      <c r="U52" s="672"/>
      <c r="V52" s="672"/>
      <c r="W52" s="672"/>
      <c r="X52" s="672"/>
      <c r="Y52" s="672"/>
      <c r="Z52" s="672"/>
      <c r="AA52" s="672"/>
      <c r="AB52" s="672"/>
      <c r="AC52" s="672"/>
      <c r="AD52" s="672"/>
      <c r="AE52" s="672"/>
      <c r="AF52" s="672"/>
      <c r="AG52" s="672"/>
      <c r="AH52" s="672"/>
      <c r="AI52" s="672"/>
      <c r="AJ52" s="672"/>
      <c r="AK52" s="672"/>
      <c r="AL52" s="691"/>
      <c r="AM52" s="691"/>
      <c r="AN52" s="691"/>
      <c r="AO52" s="691"/>
      <c r="AP52" s="691"/>
      <c r="AQ52" s="691"/>
      <c r="AR52" s="691"/>
      <c r="AS52" s="691"/>
      <c r="AT52" s="691"/>
      <c r="AU52" s="691"/>
      <c r="AV52" s="691"/>
      <c r="AW52" s="691"/>
      <c r="AX52" s="691"/>
      <c r="AY52" s="691"/>
      <c r="AZ52" s="691"/>
      <c r="BA52" s="691"/>
      <c r="BB52" s="691"/>
      <c r="BC52" s="691"/>
      <c r="BD52" s="691"/>
      <c r="BE52" s="691"/>
      <c r="BF52" s="691"/>
      <c r="BG52" s="691"/>
      <c r="BH52" s="691"/>
      <c r="BI52" s="691"/>
      <c r="BJ52" s="691"/>
      <c r="BK52" s="691"/>
      <c r="BL52" s="691"/>
      <c r="BM52" s="700"/>
      <c r="BN52" s="701"/>
      <c r="BO52" s="701"/>
      <c r="BP52" s="701"/>
      <c r="BQ52" s="701"/>
      <c r="BR52" s="701"/>
      <c r="BS52" s="701"/>
      <c r="BT52" s="701"/>
      <c r="BU52" s="702"/>
      <c r="BV52" s="691"/>
      <c r="BW52" s="691"/>
      <c r="BX52" s="691"/>
      <c r="BY52" s="691"/>
      <c r="BZ52" s="691"/>
      <c r="CA52" s="691"/>
      <c r="CB52" s="691"/>
      <c r="CC52" s="691"/>
      <c r="CD52" s="691"/>
    </row>
    <row r="53" spans="1:82" ht="15" customHeight="1" thickBot="1" x14ac:dyDescent="0.25">
      <c r="A53" s="657" t="s">
        <v>28</v>
      </c>
      <c r="B53" s="658"/>
      <c r="C53" s="658"/>
      <c r="D53" s="658"/>
      <c r="E53" s="660" t="s">
        <v>482</v>
      </c>
      <c r="F53" s="660"/>
      <c r="G53" s="660"/>
      <c r="H53" s="660"/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660"/>
      <c r="V53" s="660"/>
      <c r="W53" s="660"/>
      <c r="X53" s="660"/>
      <c r="Y53" s="660"/>
      <c r="Z53" s="660"/>
      <c r="AA53" s="660"/>
      <c r="AB53" s="660"/>
      <c r="AC53" s="660"/>
      <c r="AD53" s="660"/>
      <c r="AE53" s="660"/>
      <c r="AF53" s="660"/>
      <c r="AG53" s="660"/>
      <c r="AH53" s="660"/>
      <c r="AI53" s="660"/>
      <c r="AJ53" s="660"/>
      <c r="AK53" s="660"/>
      <c r="AL53" s="704">
        <v>0</v>
      </c>
      <c r="AM53" s="704"/>
      <c r="AN53" s="704"/>
      <c r="AO53" s="704"/>
      <c r="AP53" s="704"/>
      <c r="AQ53" s="704"/>
      <c r="AR53" s="704"/>
      <c r="AS53" s="704"/>
      <c r="AT53" s="704"/>
      <c r="AU53" s="704">
        <v>0</v>
      </c>
      <c r="AV53" s="704"/>
      <c r="AW53" s="704"/>
      <c r="AX53" s="704"/>
      <c r="AY53" s="704"/>
      <c r="AZ53" s="704"/>
      <c r="BA53" s="704"/>
      <c r="BB53" s="704"/>
      <c r="BC53" s="704"/>
      <c r="BD53" s="704">
        <v>0</v>
      </c>
      <c r="BE53" s="704"/>
      <c r="BF53" s="704"/>
      <c r="BG53" s="704"/>
      <c r="BH53" s="704"/>
      <c r="BI53" s="704"/>
      <c r="BJ53" s="704"/>
      <c r="BK53" s="704"/>
      <c r="BL53" s="704"/>
      <c r="BM53" s="706">
        <v>0</v>
      </c>
      <c r="BN53" s="707"/>
      <c r="BO53" s="707"/>
      <c r="BP53" s="707"/>
      <c r="BQ53" s="707"/>
      <c r="BR53" s="707"/>
      <c r="BS53" s="707"/>
      <c r="BT53" s="707"/>
      <c r="BU53" s="708"/>
      <c r="BV53" s="704">
        <v>0</v>
      </c>
      <c r="BW53" s="704"/>
      <c r="BX53" s="704"/>
      <c r="BY53" s="704"/>
      <c r="BZ53" s="704"/>
      <c r="CA53" s="704"/>
      <c r="CB53" s="704"/>
      <c r="CC53" s="704"/>
      <c r="CD53" s="704"/>
    </row>
    <row r="54" spans="1:82" s="71" customFormat="1" ht="15" customHeight="1" thickBot="1" x14ac:dyDescent="0.25">
      <c r="A54" s="729" t="s">
        <v>483</v>
      </c>
      <c r="B54" s="730"/>
      <c r="C54" s="730"/>
      <c r="D54" s="730"/>
      <c r="E54" s="731" t="s">
        <v>484</v>
      </c>
      <c r="F54" s="731"/>
      <c r="G54" s="731"/>
      <c r="H54" s="731"/>
      <c r="I54" s="731"/>
      <c r="J54" s="731"/>
      <c r="K54" s="731"/>
      <c r="L54" s="731"/>
      <c r="M54" s="731"/>
      <c r="N54" s="731"/>
      <c r="O54" s="731"/>
      <c r="P54" s="731"/>
      <c r="Q54" s="731"/>
      <c r="R54" s="731"/>
      <c r="S54" s="731"/>
      <c r="T54" s="731"/>
      <c r="U54" s="731"/>
      <c r="V54" s="731"/>
      <c r="W54" s="731"/>
      <c r="X54" s="731"/>
      <c r="Y54" s="731"/>
      <c r="Z54" s="731"/>
      <c r="AA54" s="731"/>
      <c r="AB54" s="731"/>
      <c r="AC54" s="731"/>
      <c r="AD54" s="731"/>
      <c r="AE54" s="731"/>
      <c r="AF54" s="731"/>
      <c r="AG54" s="731"/>
      <c r="AH54" s="731"/>
      <c r="AI54" s="731"/>
      <c r="AJ54" s="731"/>
      <c r="AK54" s="731"/>
      <c r="AL54" s="732">
        <v>9.6713098174706644</v>
      </c>
      <c r="AM54" s="733"/>
      <c r="AN54" s="733"/>
      <c r="AO54" s="733"/>
      <c r="AP54" s="733"/>
      <c r="AQ54" s="733"/>
      <c r="AR54" s="733"/>
      <c r="AS54" s="733"/>
      <c r="AT54" s="733"/>
      <c r="AU54" s="732">
        <v>13.829510384615384</v>
      </c>
      <c r="AV54" s="733"/>
      <c r="AW54" s="733"/>
      <c r="AX54" s="733"/>
      <c r="AY54" s="733"/>
      <c r="AZ54" s="733"/>
      <c r="BA54" s="733"/>
      <c r="BB54" s="733"/>
      <c r="BC54" s="733"/>
      <c r="BD54" s="732">
        <v>14.344620000000001</v>
      </c>
      <c r="BE54" s="733"/>
      <c r="BF54" s="733"/>
      <c r="BG54" s="733"/>
      <c r="BH54" s="733"/>
      <c r="BI54" s="733"/>
      <c r="BJ54" s="733"/>
      <c r="BK54" s="733"/>
      <c r="BL54" s="733"/>
      <c r="BM54" s="732">
        <v>14.103943599999999</v>
      </c>
      <c r="BN54" s="733"/>
      <c r="BO54" s="733"/>
      <c r="BP54" s="733"/>
      <c r="BQ54" s="733"/>
      <c r="BR54" s="733"/>
      <c r="BS54" s="733"/>
      <c r="BT54" s="733"/>
      <c r="BU54" s="733"/>
      <c r="BV54" s="732">
        <v>7.0529277439999998</v>
      </c>
      <c r="BW54" s="733"/>
      <c r="BX54" s="733"/>
      <c r="BY54" s="733"/>
      <c r="BZ54" s="733"/>
      <c r="CA54" s="733"/>
      <c r="CB54" s="733"/>
      <c r="CC54" s="733"/>
      <c r="CD54" s="734"/>
    </row>
    <row r="55" spans="1:82" s="71" customFormat="1" ht="15" customHeight="1" thickBot="1" x14ac:dyDescent="0.25">
      <c r="A55" s="729" t="s">
        <v>485</v>
      </c>
      <c r="B55" s="730"/>
      <c r="C55" s="730"/>
      <c r="D55" s="730"/>
      <c r="E55" s="731" t="s">
        <v>386</v>
      </c>
      <c r="F55" s="731"/>
      <c r="G55" s="731"/>
      <c r="H55" s="731"/>
      <c r="I55" s="731"/>
      <c r="J55" s="731"/>
      <c r="K55" s="731"/>
      <c r="L55" s="731"/>
      <c r="M55" s="731"/>
      <c r="N55" s="731"/>
      <c r="O55" s="731"/>
      <c r="P55" s="731"/>
      <c r="Q55" s="731"/>
      <c r="R55" s="731"/>
      <c r="S55" s="731"/>
      <c r="T55" s="731"/>
      <c r="U55" s="731"/>
      <c r="V55" s="731"/>
      <c r="W55" s="731"/>
      <c r="X55" s="731"/>
      <c r="Y55" s="731"/>
      <c r="Z55" s="731"/>
      <c r="AA55" s="731"/>
      <c r="AB55" s="731"/>
      <c r="AC55" s="731"/>
      <c r="AD55" s="731"/>
      <c r="AE55" s="731"/>
      <c r="AF55" s="731"/>
      <c r="AG55" s="731"/>
      <c r="AH55" s="731"/>
      <c r="AI55" s="731"/>
      <c r="AJ55" s="731"/>
      <c r="AK55" s="731"/>
      <c r="AL55" s="733">
        <v>1.6217999999999999</v>
      </c>
      <c r="AM55" s="733"/>
      <c r="AN55" s="733"/>
      <c r="AO55" s="733"/>
      <c r="AP55" s="733"/>
      <c r="AQ55" s="733"/>
      <c r="AR55" s="733"/>
      <c r="AS55" s="733"/>
      <c r="AT55" s="733"/>
      <c r="AU55" s="732">
        <v>2.3292000000000002</v>
      </c>
      <c r="AV55" s="732"/>
      <c r="AW55" s="732"/>
      <c r="AX55" s="732"/>
      <c r="AY55" s="732"/>
      <c r="AZ55" s="732"/>
      <c r="BA55" s="732"/>
      <c r="BB55" s="732"/>
      <c r="BC55" s="732"/>
      <c r="BD55" s="732">
        <v>2.38876</v>
      </c>
      <c r="BE55" s="732"/>
      <c r="BF55" s="732"/>
      <c r="BG55" s="732"/>
      <c r="BH55" s="732"/>
      <c r="BI55" s="732"/>
      <c r="BJ55" s="732"/>
      <c r="BK55" s="732"/>
      <c r="BL55" s="732"/>
      <c r="BM55" s="736">
        <v>2.3889999999999998</v>
      </c>
      <c r="BN55" s="737"/>
      <c r="BO55" s="737"/>
      <c r="BP55" s="737"/>
      <c r="BQ55" s="737"/>
      <c r="BR55" s="737"/>
      <c r="BS55" s="737"/>
      <c r="BT55" s="737"/>
      <c r="BU55" s="738"/>
      <c r="BV55" s="732">
        <v>2.3889999999999998</v>
      </c>
      <c r="BW55" s="732"/>
      <c r="BX55" s="732"/>
      <c r="BY55" s="732"/>
      <c r="BZ55" s="732"/>
      <c r="CA55" s="732"/>
      <c r="CB55" s="732"/>
      <c r="CC55" s="732"/>
      <c r="CD55" s="735"/>
    </row>
    <row r="56" spans="1:82" s="71" customFormat="1" ht="15" customHeight="1" thickBot="1" x14ac:dyDescent="0.25">
      <c r="A56" s="709" t="s">
        <v>486</v>
      </c>
      <c r="B56" s="710"/>
      <c r="C56" s="710"/>
      <c r="D56" s="710"/>
      <c r="E56" s="711" t="s">
        <v>388</v>
      </c>
      <c r="F56" s="711"/>
      <c r="G56" s="711"/>
      <c r="H56" s="711"/>
      <c r="I56" s="711"/>
      <c r="J56" s="711"/>
      <c r="K56" s="711"/>
      <c r="L56" s="711"/>
      <c r="M56" s="711"/>
      <c r="N56" s="711"/>
      <c r="O56" s="711"/>
      <c r="P56" s="711"/>
      <c r="Q56" s="711"/>
      <c r="R56" s="711"/>
      <c r="S56" s="711"/>
      <c r="T56" s="711"/>
      <c r="U56" s="711"/>
      <c r="V56" s="711"/>
      <c r="W56" s="711"/>
      <c r="X56" s="711"/>
      <c r="Y56" s="711"/>
      <c r="Z56" s="711"/>
      <c r="AA56" s="711"/>
      <c r="AB56" s="711"/>
      <c r="AC56" s="711"/>
      <c r="AD56" s="711"/>
      <c r="AE56" s="711"/>
      <c r="AF56" s="711"/>
      <c r="AG56" s="711"/>
      <c r="AH56" s="711"/>
      <c r="AI56" s="711"/>
      <c r="AJ56" s="711"/>
      <c r="AK56" s="711"/>
      <c r="AL56" s="712">
        <v>8.0495098174706641</v>
      </c>
      <c r="AM56" s="713"/>
      <c r="AN56" s="713"/>
      <c r="AO56" s="713"/>
      <c r="AP56" s="713"/>
      <c r="AQ56" s="713"/>
      <c r="AR56" s="713"/>
      <c r="AS56" s="713"/>
      <c r="AT56" s="713"/>
      <c r="AU56" s="712">
        <v>11.500310384615384</v>
      </c>
      <c r="AV56" s="713"/>
      <c r="AW56" s="713"/>
      <c r="AX56" s="713"/>
      <c r="AY56" s="713"/>
      <c r="AZ56" s="713"/>
      <c r="BA56" s="713"/>
      <c r="BB56" s="713"/>
      <c r="BC56" s="713"/>
      <c r="BD56" s="712">
        <v>11.955860000000001</v>
      </c>
      <c r="BE56" s="713"/>
      <c r="BF56" s="713"/>
      <c r="BG56" s="713"/>
      <c r="BH56" s="713"/>
      <c r="BI56" s="713"/>
      <c r="BJ56" s="713"/>
      <c r="BK56" s="713"/>
      <c r="BL56" s="713"/>
      <c r="BM56" s="712">
        <v>11.7149436</v>
      </c>
      <c r="BN56" s="713"/>
      <c r="BO56" s="713"/>
      <c r="BP56" s="713"/>
      <c r="BQ56" s="713"/>
      <c r="BR56" s="713"/>
      <c r="BS56" s="713"/>
      <c r="BT56" s="713"/>
      <c r="BU56" s="713"/>
      <c r="BV56" s="712">
        <v>4.6639277440000004</v>
      </c>
      <c r="BW56" s="713"/>
      <c r="BX56" s="713"/>
      <c r="BY56" s="713"/>
      <c r="BZ56" s="713"/>
      <c r="CA56" s="713"/>
      <c r="CB56" s="713"/>
      <c r="CC56" s="713"/>
      <c r="CD56" s="743"/>
    </row>
    <row r="57" spans="1:82" s="71" customFormat="1" ht="15" customHeight="1" x14ac:dyDescent="0.2">
      <c r="A57" s="679" t="s">
        <v>487</v>
      </c>
      <c r="B57" s="680"/>
      <c r="C57" s="680"/>
      <c r="D57" s="680"/>
      <c r="E57" s="681" t="s">
        <v>488</v>
      </c>
      <c r="F57" s="681"/>
      <c r="G57" s="681"/>
      <c r="H57" s="681"/>
      <c r="I57" s="681"/>
      <c r="J57" s="681"/>
      <c r="K57" s="681"/>
      <c r="L57" s="681"/>
      <c r="M57" s="681"/>
      <c r="N57" s="681"/>
      <c r="O57" s="681"/>
      <c r="P57" s="681"/>
      <c r="Q57" s="681"/>
      <c r="R57" s="681"/>
      <c r="S57" s="681"/>
      <c r="T57" s="681"/>
      <c r="U57" s="681"/>
      <c r="V57" s="681"/>
      <c r="W57" s="681"/>
      <c r="X57" s="681"/>
      <c r="Y57" s="681"/>
      <c r="Z57" s="681"/>
      <c r="AA57" s="681"/>
      <c r="AB57" s="681"/>
      <c r="AC57" s="681"/>
      <c r="AD57" s="681"/>
      <c r="AE57" s="681"/>
      <c r="AF57" s="681"/>
      <c r="AG57" s="681"/>
      <c r="AH57" s="681"/>
      <c r="AI57" s="681"/>
      <c r="AJ57" s="681"/>
      <c r="AK57" s="681"/>
      <c r="AL57" s="682">
        <v>8.0495098174706641</v>
      </c>
      <c r="AM57" s="682"/>
      <c r="AN57" s="682"/>
      <c r="AO57" s="682"/>
      <c r="AP57" s="682"/>
      <c r="AQ57" s="682"/>
      <c r="AR57" s="682"/>
      <c r="AS57" s="682"/>
      <c r="AT57" s="682"/>
      <c r="AU57" s="682">
        <v>11.500310384615384</v>
      </c>
      <c r="AV57" s="682"/>
      <c r="AW57" s="682"/>
      <c r="AX57" s="682"/>
      <c r="AY57" s="682"/>
      <c r="AZ57" s="682"/>
      <c r="BA57" s="682"/>
      <c r="BB57" s="682"/>
      <c r="BC57" s="682"/>
      <c r="BD57" s="682">
        <v>11.955860000000001</v>
      </c>
      <c r="BE57" s="682"/>
      <c r="BF57" s="682"/>
      <c r="BG57" s="682"/>
      <c r="BH57" s="682"/>
      <c r="BI57" s="682"/>
      <c r="BJ57" s="682"/>
      <c r="BK57" s="682"/>
      <c r="BL57" s="682"/>
      <c r="BM57" s="682">
        <v>11.7149436</v>
      </c>
      <c r="BN57" s="682"/>
      <c r="BO57" s="682"/>
      <c r="BP57" s="682"/>
      <c r="BQ57" s="682"/>
      <c r="BR57" s="682"/>
      <c r="BS57" s="682"/>
      <c r="BT57" s="682"/>
      <c r="BU57" s="682"/>
      <c r="BV57" s="682">
        <v>4.6639277440000004</v>
      </c>
      <c r="BW57" s="682"/>
      <c r="BX57" s="682"/>
      <c r="BY57" s="682"/>
      <c r="BZ57" s="682"/>
      <c r="CA57" s="682"/>
      <c r="CB57" s="682"/>
      <c r="CC57" s="682"/>
      <c r="CD57" s="728"/>
    </row>
    <row r="58" spans="1:82" ht="15" customHeight="1" x14ac:dyDescent="0.2">
      <c r="A58" s="669"/>
      <c r="B58" s="670"/>
      <c r="C58" s="670"/>
      <c r="D58" s="670"/>
      <c r="E58" s="672" t="s">
        <v>448</v>
      </c>
      <c r="F58" s="672"/>
      <c r="G58" s="672"/>
      <c r="H58" s="672"/>
      <c r="I58" s="672"/>
      <c r="J58" s="672"/>
      <c r="K58" s="672"/>
      <c r="L58" s="672"/>
      <c r="M58" s="672"/>
      <c r="N58" s="672"/>
      <c r="O58" s="672"/>
      <c r="P58" s="672"/>
      <c r="Q58" s="672"/>
      <c r="R58" s="672"/>
      <c r="S58" s="672"/>
      <c r="T58" s="672"/>
      <c r="U58" s="672"/>
      <c r="V58" s="672"/>
      <c r="W58" s="672"/>
      <c r="X58" s="672"/>
      <c r="Y58" s="672"/>
      <c r="Z58" s="672"/>
      <c r="AA58" s="672"/>
      <c r="AB58" s="672"/>
      <c r="AC58" s="672"/>
      <c r="AD58" s="672"/>
      <c r="AE58" s="672"/>
      <c r="AF58" s="672"/>
      <c r="AG58" s="672"/>
      <c r="AH58" s="672"/>
      <c r="AI58" s="672"/>
      <c r="AJ58" s="672"/>
      <c r="AK58" s="672"/>
      <c r="AL58" s="691"/>
      <c r="AM58" s="691"/>
      <c r="AN58" s="691"/>
      <c r="AO58" s="691"/>
      <c r="AP58" s="691"/>
      <c r="AQ58" s="691"/>
      <c r="AR58" s="691"/>
      <c r="AS58" s="691"/>
      <c r="AT58" s="691"/>
      <c r="AU58" s="673"/>
      <c r="AV58" s="673"/>
      <c r="AW58" s="673"/>
      <c r="AX58" s="673"/>
      <c r="AY58" s="673"/>
      <c r="AZ58" s="673"/>
      <c r="BA58" s="673"/>
      <c r="BB58" s="673"/>
      <c r="BC58" s="673"/>
      <c r="BD58" s="673"/>
      <c r="BE58" s="673"/>
      <c r="BF58" s="673"/>
      <c r="BG58" s="673"/>
      <c r="BH58" s="673"/>
      <c r="BI58" s="673"/>
      <c r="BJ58" s="673"/>
      <c r="BK58" s="673"/>
      <c r="BL58" s="673"/>
      <c r="BM58" s="744"/>
      <c r="BN58" s="745"/>
      <c r="BO58" s="745"/>
      <c r="BP58" s="745"/>
      <c r="BQ58" s="745"/>
      <c r="BR58" s="745"/>
      <c r="BS58" s="745"/>
      <c r="BT58" s="745"/>
      <c r="BU58" s="746"/>
      <c r="BV58" s="673"/>
      <c r="BW58" s="673"/>
      <c r="BX58" s="673"/>
      <c r="BY58" s="673"/>
      <c r="BZ58" s="673"/>
      <c r="CA58" s="673"/>
      <c r="CB58" s="673"/>
      <c r="CC58" s="673"/>
      <c r="CD58" s="690"/>
    </row>
    <row r="59" spans="1:82" ht="15" customHeight="1" x14ac:dyDescent="0.2">
      <c r="A59" s="669" t="s">
        <v>454</v>
      </c>
      <c r="B59" s="670"/>
      <c r="C59" s="670"/>
      <c r="D59" s="670"/>
      <c r="E59" s="672" t="s">
        <v>489</v>
      </c>
      <c r="F59" s="672"/>
      <c r="G59" s="672"/>
      <c r="H59" s="672"/>
      <c r="I59" s="672"/>
      <c r="J59" s="672"/>
      <c r="K59" s="672"/>
      <c r="L59" s="672"/>
      <c r="M59" s="672"/>
      <c r="N59" s="672"/>
      <c r="O59" s="672"/>
      <c r="P59" s="672"/>
      <c r="Q59" s="672"/>
      <c r="R59" s="672"/>
      <c r="S59" s="672"/>
      <c r="T59" s="672"/>
      <c r="U59" s="672"/>
      <c r="V59" s="672"/>
      <c r="W59" s="672"/>
      <c r="X59" s="672"/>
      <c r="Y59" s="672"/>
      <c r="Z59" s="672"/>
      <c r="AA59" s="672"/>
      <c r="AB59" s="672"/>
      <c r="AC59" s="672"/>
      <c r="AD59" s="672"/>
      <c r="AE59" s="672"/>
      <c r="AF59" s="672"/>
      <c r="AG59" s="672"/>
      <c r="AH59" s="672"/>
      <c r="AI59" s="672"/>
      <c r="AJ59" s="672"/>
      <c r="AK59" s="672"/>
      <c r="AL59" s="691">
        <v>0</v>
      </c>
      <c r="AM59" s="691"/>
      <c r="AN59" s="691"/>
      <c r="AO59" s="691"/>
      <c r="AP59" s="691"/>
      <c r="AQ59" s="691"/>
      <c r="AR59" s="691"/>
      <c r="AS59" s="691"/>
      <c r="AT59" s="691"/>
      <c r="AU59" s="691">
        <v>0</v>
      </c>
      <c r="AV59" s="691"/>
      <c r="AW59" s="691"/>
      <c r="AX59" s="691"/>
      <c r="AY59" s="691"/>
      <c r="AZ59" s="691"/>
      <c r="BA59" s="691"/>
      <c r="BB59" s="691"/>
      <c r="BC59" s="691"/>
      <c r="BD59" s="691">
        <v>0</v>
      </c>
      <c r="BE59" s="691"/>
      <c r="BF59" s="691"/>
      <c r="BG59" s="691"/>
      <c r="BH59" s="691"/>
      <c r="BI59" s="691"/>
      <c r="BJ59" s="691"/>
      <c r="BK59" s="691"/>
      <c r="BL59" s="691"/>
      <c r="BM59" s="700">
        <v>0</v>
      </c>
      <c r="BN59" s="701"/>
      <c r="BO59" s="701"/>
      <c r="BP59" s="701"/>
      <c r="BQ59" s="701"/>
      <c r="BR59" s="701"/>
      <c r="BS59" s="701"/>
      <c r="BT59" s="701"/>
      <c r="BU59" s="702"/>
      <c r="BV59" s="691">
        <v>0</v>
      </c>
      <c r="BW59" s="691"/>
      <c r="BX59" s="691"/>
      <c r="BY59" s="691"/>
      <c r="BZ59" s="691"/>
      <c r="CA59" s="691"/>
      <c r="CB59" s="691"/>
      <c r="CC59" s="691"/>
      <c r="CD59" s="692"/>
    </row>
    <row r="60" spans="1:82" ht="15" customHeight="1" thickBot="1" x14ac:dyDescent="0.25">
      <c r="A60" s="648" t="s">
        <v>26</v>
      </c>
      <c r="B60" s="649"/>
      <c r="C60" s="649"/>
      <c r="D60" s="649"/>
      <c r="E60" s="739" t="s">
        <v>490</v>
      </c>
      <c r="F60" s="739"/>
      <c r="G60" s="739"/>
      <c r="H60" s="739"/>
      <c r="I60" s="739"/>
      <c r="J60" s="739"/>
      <c r="K60" s="739"/>
      <c r="L60" s="739"/>
      <c r="M60" s="739"/>
      <c r="N60" s="739"/>
      <c r="O60" s="739"/>
      <c r="P60" s="739"/>
      <c r="Q60" s="739"/>
      <c r="R60" s="739"/>
      <c r="S60" s="739"/>
      <c r="T60" s="739"/>
      <c r="U60" s="739"/>
      <c r="V60" s="739"/>
      <c r="W60" s="739"/>
      <c r="X60" s="739"/>
      <c r="Y60" s="739"/>
      <c r="Z60" s="739"/>
      <c r="AA60" s="739"/>
      <c r="AB60" s="739"/>
      <c r="AC60" s="739"/>
      <c r="AD60" s="739"/>
      <c r="AE60" s="739"/>
      <c r="AF60" s="739"/>
      <c r="AG60" s="739"/>
      <c r="AH60" s="739"/>
      <c r="AI60" s="739"/>
      <c r="AJ60" s="739"/>
      <c r="AK60" s="739"/>
      <c r="AL60" s="740">
        <v>0</v>
      </c>
      <c r="AM60" s="740"/>
      <c r="AN60" s="740"/>
      <c r="AO60" s="740"/>
      <c r="AP60" s="740"/>
      <c r="AQ60" s="740"/>
      <c r="AR60" s="740"/>
      <c r="AS60" s="740"/>
      <c r="AT60" s="740"/>
      <c r="AU60" s="740">
        <v>0</v>
      </c>
      <c r="AV60" s="740"/>
      <c r="AW60" s="740"/>
      <c r="AX60" s="740"/>
      <c r="AY60" s="740"/>
      <c r="AZ60" s="740"/>
      <c r="BA60" s="740"/>
      <c r="BB60" s="740"/>
      <c r="BC60" s="740"/>
      <c r="BD60" s="740">
        <v>0</v>
      </c>
      <c r="BE60" s="740"/>
      <c r="BF60" s="740"/>
      <c r="BG60" s="740"/>
      <c r="BH60" s="740"/>
      <c r="BI60" s="740"/>
      <c r="BJ60" s="740"/>
      <c r="BK60" s="740"/>
      <c r="BL60" s="740"/>
      <c r="BM60" s="706">
        <v>0</v>
      </c>
      <c r="BN60" s="707"/>
      <c r="BO60" s="707"/>
      <c r="BP60" s="707"/>
      <c r="BQ60" s="707"/>
      <c r="BR60" s="707"/>
      <c r="BS60" s="707"/>
      <c r="BT60" s="707"/>
      <c r="BU60" s="708"/>
      <c r="BV60" s="740">
        <v>0</v>
      </c>
      <c r="BW60" s="740"/>
      <c r="BX60" s="740"/>
      <c r="BY60" s="740"/>
      <c r="BZ60" s="740"/>
      <c r="CA60" s="740"/>
      <c r="CB60" s="740"/>
      <c r="CC60" s="740"/>
      <c r="CD60" s="741"/>
    </row>
  </sheetData>
  <mergeCells count="272">
    <mergeCell ref="BM58:BU58"/>
    <mergeCell ref="BM59:BU59"/>
    <mergeCell ref="BM60:BU60"/>
    <mergeCell ref="BM26:BU26"/>
    <mergeCell ref="BM27:BU28"/>
    <mergeCell ref="BM29:BU29"/>
    <mergeCell ref="BM30:BU30"/>
    <mergeCell ref="BM31:BU31"/>
    <mergeCell ref="BM32:BU32"/>
    <mergeCell ref="BM33:BU33"/>
    <mergeCell ref="BM34:BU34"/>
    <mergeCell ref="BM35:BU35"/>
    <mergeCell ref="BE1:CD1"/>
    <mergeCell ref="AU58:BC58"/>
    <mergeCell ref="AU59:BC59"/>
    <mergeCell ref="AU60:BC60"/>
    <mergeCell ref="BA12:CD12"/>
    <mergeCell ref="BA13:CD13"/>
    <mergeCell ref="BA15:CD15"/>
    <mergeCell ref="BA16:BW16"/>
    <mergeCell ref="BB17:BD17"/>
    <mergeCell ref="AU50:BC50"/>
    <mergeCell ref="AU51:BC51"/>
    <mergeCell ref="AU52:BC52"/>
    <mergeCell ref="AU53:BC53"/>
    <mergeCell ref="AU54:BC54"/>
    <mergeCell ref="AU55:BC55"/>
    <mergeCell ref="AU42:BC42"/>
    <mergeCell ref="AU43:BC43"/>
    <mergeCell ref="AU44:BC44"/>
    <mergeCell ref="AU45:BC45"/>
    <mergeCell ref="AU46:BC46"/>
    <mergeCell ref="AU47:BC47"/>
    <mergeCell ref="AU36:BC36"/>
    <mergeCell ref="AU37:BC37"/>
    <mergeCell ref="BV56:CD56"/>
    <mergeCell ref="A60:D60"/>
    <mergeCell ref="E60:AK60"/>
    <mergeCell ref="AL60:AT60"/>
    <mergeCell ref="BD60:BL60"/>
    <mergeCell ref="BV60:CD60"/>
    <mergeCell ref="AU22:BC22"/>
    <mergeCell ref="AU23:BC23"/>
    <mergeCell ref="AU24:BC24"/>
    <mergeCell ref="AU25:BC25"/>
    <mergeCell ref="AU26:BC26"/>
    <mergeCell ref="A58:D58"/>
    <mergeCell ref="E58:AK58"/>
    <mergeCell ref="AL58:AT58"/>
    <mergeCell ref="BD58:BL58"/>
    <mergeCell ref="BV58:CD58"/>
    <mergeCell ref="A59:D59"/>
    <mergeCell ref="E59:AK59"/>
    <mergeCell ref="AL59:AT59"/>
    <mergeCell ref="BD59:BL59"/>
    <mergeCell ref="BV59:CD59"/>
    <mergeCell ref="A56:D56"/>
    <mergeCell ref="E56:AK56"/>
    <mergeCell ref="AL56:AT56"/>
    <mergeCell ref="BD56:BL56"/>
    <mergeCell ref="A57:D57"/>
    <mergeCell ref="E57:AK57"/>
    <mergeCell ref="AL57:AT57"/>
    <mergeCell ref="BD57:BL57"/>
    <mergeCell ref="BV57:CD57"/>
    <mergeCell ref="A54:D54"/>
    <mergeCell ref="E54:AK54"/>
    <mergeCell ref="AL54:AT54"/>
    <mergeCell ref="BD54:BL54"/>
    <mergeCell ref="BV54:CD54"/>
    <mergeCell ref="A55:D55"/>
    <mergeCell ref="E55:AK55"/>
    <mergeCell ref="AL55:AT55"/>
    <mergeCell ref="BD55:BL55"/>
    <mergeCell ref="BV55:CD55"/>
    <mergeCell ref="AU56:BC56"/>
    <mergeCell ref="AU57:BC57"/>
    <mergeCell ref="BM54:BU54"/>
    <mergeCell ref="BM55:BU55"/>
    <mergeCell ref="BM56:BU56"/>
    <mergeCell ref="BM57:BU57"/>
    <mergeCell ref="A52:D52"/>
    <mergeCell ref="E52:AK52"/>
    <mergeCell ref="AL52:AT52"/>
    <mergeCell ref="BD52:BL52"/>
    <mergeCell ref="BV52:CD52"/>
    <mergeCell ref="A53:D53"/>
    <mergeCell ref="E53:AK53"/>
    <mergeCell ref="AL53:AT53"/>
    <mergeCell ref="BD53:BL53"/>
    <mergeCell ref="BV53:CD53"/>
    <mergeCell ref="BM52:BU52"/>
    <mergeCell ref="BM53:BU53"/>
    <mergeCell ref="A50:D50"/>
    <mergeCell ref="E50:AK50"/>
    <mergeCell ref="AL50:AT50"/>
    <mergeCell ref="BD50:BL50"/>
    <mergeCell ref="BV50:CD50"/>
    <mergeCell ref="A51:D51"/>
    <mergeCell ref="E51:AK51"/>
    <mergeCell ref="AL51:AT51"/>
    <mergeCell ref="BD51:BL51"/>
    <mergeCell ref="BV51:CD51"/>
    <mergeCell ref="BM50:BU50"/>
    <mergeCell ref="BM51:BU51"/>
    <mergeCell ref="A48:D49"/>
    <mergeCell ref="E48:AK48"/>
    <mergeCell ref="AL48:AT49"/>
    <mergeCell ref="BD48:BL49"/>
    <mergeCell ref="BV48:CD49"/>
    <mergeCell ref="E49:AK49"/>
    <mergeCell ref="AU48:BC49"/>
    <mergeCell ref="A46:D46"/>
    <mergeCell ref="E46:AK46"/>
    <mergeCell ref="AL46:AT46"/>
    <mergeCell ref="BD46:BL46"/>
    <mergeCell ref="BV46:CD46"/>
    <mergeCell ref="A47:D47"/>
    <mergeCell ref="E47:AK47"/>
    <mergeCell ref="AL47:AT47"/>
    <mergeCell ref="BD47:BL47"/>
    <mergeCell ref="BV47:CD47"/>
    <mergeCell ref="BM46:BU46"/>
    <mergeCell ref="BM47:BU47"/>
    <mergeCell ref="BM48:BU49"/>
    <mergeCell ref="A44:D44"/>
    <mergeCell ref="E44:AK44"/>
    <mergeCell ref="AL44:AT44"/>
    <mergeCell ref="BD44:BL44"/>
    <mergeCell ref="BV44:CD44"/>
    <mergeCell ref="A45:D45"/>
    <mergeCell ref="E45:AK45"/>
    <mergeCell ref="AL45:AT45"/>
    <mergeCell ref="BD45:BL45"/>
    <mergeCell ref="BV45:CD45"/>
    <mergeCell ref="BM44:BU44"/>
    <mergeCell ref="BM45:BU45"/>
    <mergeCell ref="A42:D42"/>
    <mergeCell ref="E42:AK42"/>
    <mergeCell ref="AL42:AT42"/>
    <mergeCell ref="BD42:BL42"/>
    <mergeCell ref="BV42:CD42"/>
    <mergeCell ref="A43:D43"/>
    <mergeCell ref="E43:AK43"/>
    <mergeCell ref="AL43:AT43"/>
    <mergeCell ref="BD43:BL43"/>
    <mergeCell ref="BV43:CD43"/>
    <mergeCell ref="BM42:BU42"/>
    <mergeCell ref="BM43:BU43"/>
    <mergeCell ref="A40:D40"/>
    <mergeCell ref="E40:AK40"/>
    <mergeCell ref="AL40:AT40"/>
    <mergeCell ref="BD40:BL40"/>
    <mergeCell ref="BV40:CD40"/>
    <mergeCell ref="A41:D41"/>
    <mergeCell ref="E41:AK41"/>
    <mergeCell ref="AL41:AT41"/>
    <mergeCell ref="BD41:BL41"/>
    <mergeCell ref="BV41:CD41"/>
    <mergeCell ref="AU40:BC40"/>
    <mergeCell ref="AU41:BC41"/>
    <mergeCell ref="BM40:BU40"/>
    <mergeCell ref="BM41:BU41"/>
    <mergeCell ref="A38:D38"/>
    <mergeCell ref="E38:AK38"/>
    <mergeCell ref="AL38:AT38"/>
    <mergeCell ref="BD38:BL38"/>
    <mergeCell ref="BV38:CD38"/>
    <mergeCell ref="A39:D39"/>
    <mergeCell ref="E39:AK39"/>
    <mergeCell ref="AL39:AT39"/>
    <mergeCell ref="BD39:BL39"/>
    <mergeCell ref="BV39:CD39"/>
    <mergeCell ref="AU38:BC38"/>
    <mergeCell ref="AU39:BC39"/>
    <mergeCell ref="BM38:BU38"/>
    <mergeCell ref="BM39:BU39"/>
    <mergeCell ref="A36:D36"/>
    <mergeCell ref="E36:AK36"/>
    <mergeCell ref="AL36:AT36"/>
    <mergeCell ref="BD36:BL36"/>
    <mergeCell ref="BV36:CD36"/>
    <mergeCell ref="A37:D37"/>
    <mergeCell ref="E37:AK37"/>
    <mergeCell ref="AL37:AT37"/>
    <mergeCell ref="BD37:BL37"/>
    <mergeCell ref="BV37:CD37"/>
    <mergeCell ref="BM36:BU36"/>
    <mergeCell ref="BM37:BU37"/>
    <mergeCell ref="A34:D34"/>
    <mergeCell ref="E34:AK34"/>
    <mergeCell ref="AL34:AT34"/>
    <mergeCell ref="BD34:BL34"/>
    <mergeCell ref="BV34:CD34"/>
    <mergeCell ref="A35:D35"/>
    <mergeCell ref="E35:AK35"/>
    <mergeCell ref="AL35:AT35"/>
    <mergeCell ref="BD35:BL35"/>
    <mergeCell ref="BV35:CD35"/>
    <mergeCell ref="AU34:BC34"/>
    <mergeCell ref="AU35:BC35"/>
    <mergeCell ref="A32:D32"/>
    <mergeCell ref="E32:AK32"/>
    <mergeCell ref="AL32:AT32"/>
    <mergeCell ref="BD32:BL32"/>
    <mergeCell ref="BV32:CD32"/>
    <mergeCell ref="A33:D33"/>
    <mergeCell ref="E33:AK33"/>
    <mergeCell ref="AL33:AT33"/>
    <mergeCell ref="BD33:BL33"/>
    <mergeCell ref="BV33:CD33"/>
    <mergeCell ref="AU32:BC32"/>
    <mergeCell ref="AU33:BC33"/>
    <mergeCell ref="A30:D30"/>
    <mergeCell ref="E30:AK30"/>
    <mergeCell ref="AL30:AT30"/>
    <mergeCell ref="BD30:BL30"/>
    <mergeCell ref="BV30:CD30"/>
    <mergeCell ref="A31:D31"/>
    <mergeCell ref="E31:AK31"/>
    <mergeCell ref="AL31:AT31"/>
    <mergeCell ref="BD31:BL31"/>
    <mergeCell ref="BV31:CD31"/>
    <mergeCell ref="AU30:BC30"/>
    <mergeCell ref="AU31:BC31"/>
    <mergeCell ref="A25:D25"/>
    <mergeCell ref="E25:AK25"/>
    <mergeCell ref="AL25:AT25"/>
    <mergeCell ref="BD25:BL25"/>
    <mergeCell ref="BV25:CD25"/>
    <mergeCell ref="E28:AK28"/>
    <mergeCell ref="A29:D29"/>
    <mergeCell ref="E29:AK29"/>
    <mergeCell ref="AL29:AT29"/>
    <mergeCell ref="BD29:BL29"/>
    <mergeCell ref="BV29:CD29"/>
    <mergeCell ref="AU27:BC28"/>
    <mergeCell ref="AU29:BC29"/>
    <mergeCell ref="A26:D26"/>
    <mergeCell ref="E26:AK26"/>
    <mergeCell ref="AL26:AT26"/>
    <mergeCell ref="BD26:BL26"/>
    <mergeCell ref="BV26:CD26"/>
    <mergeCell ref="A27:D28"/>
    <mergeCell ref="E27:AK27"/>
    <mergeCell ref="AL27:AT28"/>
    <mergeCell ref="BD27:BL28"/>
    <mergeCell ref="BV27:CD28"/>
    <mergeCell ref="BM25:BU25"/>
    <mergeCell ref="A23:D23"/>
    <mergeCell ref="E23:AK23"/>
    <mergeCell ref="AL23:AT23"/>
    <mergeCell ref="BD23:BL23"/>
    <mergeCell ref="BV23:CD23"/>
    <mergeCell ref="A24:D24"/>
    <mergeCell ref="E24:AK24"/>
    <mergeCell ref="AL24:AT24"/>
    <mergeCell ref="BD24:BL24"/>
    <mergeCell ref="BV24:CD24"/>
    <mergeCell ref="BM23:BU23"/>
    <mergeCell ref="BM24:BU24"/>
    <mergeCell ref="A7:CD7"/>
    <mergeCell ref="A8:CD8"/>
    <mergeCell ref="BF17:BW17"/>
    <mergeCell ref="BZ17:CA17"/>
    <mergeCell ref="BA11:CD11"/>
    <mergeCell ref="A22:D22"/>
    <mergeCell ref="E22:AK22"/>
    <mergeCell ref="AL22:AT22"/>
    <mergeCell ref="BD22:BL22"/>
    <mergeCell ref="BV22:CD22"/>
    <mergeCell ref="BM22:BU22"/>
  </mergeCells>
  <pageMargins left="0.78740157480314965" right="0.39370078740157483" top="0.39370078740157483" bottom="0.39370078740157483" header="0.27559055118110237" footer="0.27559055118110237"/>
  <pageSetup paperSize="9" scale="77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D45"/>
  <sheetViews>
    <sheetView tabSelected="1" view="pageBreakPreview" topLeftCell="A17" zoomScale="130" zoomScaleNormal="100" zoomScaleSheetLayoutView="130" workbookViewId="0">
      <selection activeCell="BV40" sqref="BV40:CD40"/>
    </sheetView>
  </sheetViews>
  <sheetFormatPr defaultColWidth="1.42578125" defaultRowHeight="12.75" x14ac:dyDescent="0.2"/>
  <cols>
    <col min="1" max="64" width="1.42578125" style="65"/>
    <col min="65" max="73" width="1.42578125" style="116"/>
    <col min="74" max="16384" width="1.42578125" style="65"/>
  </cols>
  <sheetData>
    <row r="1" spans="1:82" ht="15" customHeight="1" x14ac:dyDescent="0.2">
      <c r="A1" s="669" t="s">
        <v>460</v>
      </c>
      <c r="B1" s="670"/>
      <c r="C1" s="670"/>
      <c r="D1" s="670"/>
      <c r="E1" s="671" t="s">
        <v>491</v>
      </c>
      <c r="F1" s="672"/>
      <c r="G1" s="672"/>
      <c r="H1" s="672"/>
      <c r="I1" s="672"/>
      <c r="J1" s="672"/>
      <c r="K1" s="672"/>
      <c r="L1" s="672"/>
      <c r="M1" s="672"/>
      <c r="N1" s="672"/>
      <c r="O1" s="672"/>
      <c r="P1" s="672"/>
      <c r="Q1" s="672"/>
      <c r="R1" s="672"/>
      <c r="S1" s="672"/>
      <c r="T1" s="672"/>
      <c r="U1" s="672"/>
      <c r="V1" s="672"/>
      <c r="W1" s="672"/>
      <c r="X1" s="672"/>
      <c r="Y1" s="672"/>
      <c r="Z1" s="672"/>
      <c r="AA1" s="672"/>
      <c r="AB1" s="672"/>
      <c r="AC1" s="672"/>
      <c r="AD1" s="672"/>
      <c r="AE1" s="672"/>
      <c r="AF1" s="672"/>
      <c r="AG1" s="672"/>
      <c r="AH1" s="672"/>
      <c r="AI1" s="672"/>
      <c r="AJ1" s="672"/>
      <c r="AK1" s="672"/>
      <c r="AL1" s="691">
        <v>0</v>
      </c>
      <c r="AM1" s="691"/>
      <c r="AN1" s="691"/>
      <c r="AO1" s="691"/>
      <c r="AP1" s="691"/>
      <c r="AQ1" s="691"/>
      <c r="AR1" s="691"/>
      <c r="AS1" s="691"/>
      <c r="AT1" s="691"/>
      <c r="AU1" s="691">
        <v>0</v>
      </c>
      <c r="AV1" s="691"/>
      <c r="AW1" s="691"/>
      <c r="AX1" s="691"/>
      <c r="AY1" s="691"/>
      <c r="AZ1" s="691"/>
      <c r="BA1" s="691"/>
      <c r="BB1" s="691"/>
      <c r="BC1" s="691"/>
      <c r="BD1" s="691">
        <v>0</v>
      </c>
      <c r="BE1" s="691"/>
      <c r="BF1" s="691"/>
      <c r="BG1" s="691"/>
      <c r="BH1" s="691"/>
      <c r="BI1" s="691"/>
      <c r="BJ1" s="691"/>
      <c r="BK1" s="691"/>
      <c r="BL1" s="691"/>
      <c r="BM1" s="700">
        <v>0</v>
      </c>
      <c r="BN1" s="701"/>
      <c r="BO1" s="701"/>
      <c r="BP1" s="701"/>
      <c r="BQ1" s="701"/>
      <c r="BR1" s="701"/>
      <c r="BS1" s="701"/>
      <c r="BT1" s="701"/>
      <c r="BU1" s="702"/>
      <c r="BV1" s="691">
        <v>0</v>
      </c>
      <c r="BW1" s="691"/>
      <c r="BX1" s="691"/>
      <c r="BY1" s="691"/>
      <c r="BZ1" s="691"/>
      <c r="CA1" s="691"/>
      <c r="CB1" s="691"/>
      <c r="CC1" s="691"/>
      <c r="CD1" s="692"/>
    </row>
    <row r="2" spans="1:82" ht="15" customHeight="1" x14ac:dyDescent="0.2">
      <c r="A2" s="657" t="s">
        <v>462</v>
      </c>
      <c r="B2" s="658"/>
      <c r="C2" s="658"/>
      <c r="D2" s="658"/>
      <c r="E2" s="659" t="s">
        <v>492</v>
      </c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660"/>
      <c r="Z2" s="660"/>
      <c r="AA2" s="660"/>
      <c r="AB2" s="660"/>
      <c r="AC2" s="660"/>
      <c r="AD2" s="660"/>
      <c r="AE2" s="660"/>
      <c r="AF2" s="660"/>
      <c r="AG2" s="660"/>
      <c r="AH2" s="660"/>
      <c r="AI2" s="660"/>
      <c r="AJ2" s="660"/>
      <c r="AK2" s="660"/>
      <c r="AL2" s="704">
        <v>8.0495098174706641</v>
      </c>
      <c r="AM2" s="704"/>
      <c r="AN2" s="704"/>
      <c r="AO2" s="704"/>
      <c r="AP2" s="704"/>
      <c r="AQ2" s="704"/>
      <c r="AR2" s="704"/>
      <c r="AS2" s="704"/>
      <c r="AT2" s="704"/>
      <c r="AU2" s="704">
        <v>11.500310384615384</v>
      </c>
      <c r="AV2" s="704"/>
      <c r="AW2" s="704"/>
      <c r="AX2" s="704"/>
      <c r="AY2" s="704"/>
      <c r="AZ2" s="704"/>
      <c r="BA2" s="704"/>
      <c r="BB2" s="704"/>
      <c r="BC2" s="704"/>
      <c r="BD2" s="704">
        <v>11.955860000000001</v>
      </c>
      <c r="BE2" s="704"/>
      <c r="BF2" s="704"/>
      <c r="BG2" s="704"/>
      <c r="BH2" s="704"/>
      <c r="BI2" s="704"/>
      <c r="BJ2" s="704"/>
      <c r="BK2" s="704"/>
      <c r="BL2" s="704"/>
      <c r="BM2" s="704">
        <v>11.7149436</v>
      </c>
      <c r="BN2" s="704"/>
      <c r="BO2" s="704"/>
      <c r="BP2" s="704"/>
      <c r="BQ2" s="704"/>
      <c r="BR2" s="704"/>
      <c r="BS2" s="704"/>
      <c r="BT2" s="704"/>
      <c r="BU2" s="704"/>
      <c r="BV2" s="704">
        <v>10.92</v>
      </c>
      <c r="BW2" s="704"/>
      <c r="BX2" s="704"/>
      <c r="BY2" s="704"/>
      <c r="BZ2" s="704"/>
      <c r="CA2" s="704"/>
      <c r="CB2" s="704"/>
      <c r="CC2" s="704"/>
      <c r="CD2" s="705"/>
    </row>
    <row r="3" spans="1:82" s="100" customFormat="1" ht="15" customHeight="1" x14ac:dyDescent="0.2">
      <c r="A3" s="703" t="s">
        <v>249</v>
      </c>
      <c r="B3" s="658"/>
      <c r="C3" s="658"/>
      <c r="D3" s="658"/>
      <c r="E3" s="659" t="s">
        <v>549</v>
      </c>
      <c r="F3" s="660"/>
      <c r="G3" s="660"/>
      <c r="H3" s="660"/>
      <c r="I3" s="660"/>
      <c r="J3" s="660"/>
      <c r="K3" s="660"/>
      <c r="L3" s="660"/>
      <c r="M3" s="660"/>
      <c r="N3" s="660"/>
      <c r="O3" s="660"/>
      <c r="P3" s="660"/>
      <c r="Q3" s="660"/>
      <c r="R3" s="660"/>
      <c r="S3" s="660"/>
      <c r="T3" s="660"/>
      <c r="U3" s="660"/>
      <c r="V3" s="660"/>
      <c r="W3" s="660"/>
      <c r="X3" s="660"/>
      <c r="Y3" s="660"/>
      <c r="Z3" s="660"/>
      <c r="AA3" s="660"/>
      <c r="AB3" s="660"/>
      <c r="AC3" s="660"/>
      <c r="AD3" s="660"/>
      <c r="AE3" s="660"/>
      <c r="AF3" s="660"/>
      <c r="AG3" s="660"/>
      <c r="AH3" s="660"/>
      <c r="AI3" s="660"/>
      <c r="AJ3" s="660"/>
      <c r="AK3" s="660"/>
      <c r="AL3" s="704">
        <v>6.1088399999999998</v>
      </c>
      <c r="AM3" s="704"/>
      <c r="AN3" s="704"/>
      <c r="AO3" s="704"/>
      <c r="AP3" s="704"/>
      <c r="AQ3" s="704"/>
      <c r="AR3" s="704"/>
      <c r="AS3" s="704"/>
      <c r="AT3" s="704"/>
      <c r="AU3" s="704">
        <v>9.2103199999999994</v>
      </c>
      <c r="AV3" s="704"/>
      <c r="AW3" s="704"/>
      <c r="AX3" s="704"/>
      <c r="AY3" s="704"/>
      <c r="AZ3" s="704"/>
      <c r="BA3" s="704"/>
      <c r="BB3" s="704"/>
      <c r="BC3" s="704"/>
      <c r="BD3" s="704">
        <v>9.5742700000000003</v>
      </c>
      <c r="BE3" s="704"/>
      <c r="BF3" s="704"/>
      <c r="BG3" s="704"/>
      <c r="BH3" s="704"/>
      <c r="BI3" s="704"/>
      <c r="BJ3" s="704"/>
      <c r="BK3" s="704"/>
      <c r="BL3" s="704"/>
      <c r="BM3" s="700">
        <v>9.2380899999999997</v>
      </c>
      <c r="BN3" s="701"/>
      <c r="BO3" s="701"/>
      <c r="BP3" s="701"/>
      <c r="BQ3" s="701"/>
      <c r="BR3" s="701"/>
      <c r="BS3" s="701"/>
      <c r="BT3" s="701"/>
      <c r="BU3" s="702"/>
      <c r="BV3" s="704">
        <v>8.3439999999999994</v>
      </c>
      <c r="BW3" s="704"/>
      <c r="BX3" s="704"/>
      <c r="BY3" s="704"/>
      <c r="BZ3" s="704"/>
      <c r="CA3" s="704"/>
      <c r="CB3" s="704"/>
      <c r="CC3" s="704"/>
      <c r="CD3" s="705"/>
    </row>
    <row r="4" spans="1:82" s="100" customFormat="1" ht="15" customHeight="1" thickBot="1" x14ac:dyDescent="0.25">
      <c r="A4" s="657" t="s">
        <v>251</v>
      </c>
      <c r="B4" s="658"/>
      <c r="C4" s="658"/>
      <c r="D4" s="658"/>
      <c r="E4" s="659" t="s">
        <v>548</v>
      </c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704">
        <v>1.9406698174706651</v>
      </c>
      <c r="AM4" s="704"/>
      <c r="AN4" s="704"/>
      <c r="AO4" s="704"/>
      <c r="AP4" s="704"/>
      <c r="AQ4" s="704"/>
      <c r="AR4" s="704"/>
      <c r="AS4" s="704"/>
      <c r="AT4" s="704"/>
      <c r="AU4" s="704">
        <v>2.2899903846153848</v>
      </c>
      <c r="AV4" s="704"/>
      <c r="AW4" s="704"/>
      <c r="AX4" s="704"/>
      <c r="AY4" s="704"/>
      <c r="AZ4" s="704"/>
      <c r="BA4" s="704"/>
      <c r="BB4" s="704"/>
      <c r="BC4" s="704"/>
      <c r="BD4" s="704">
        <v>2.3815900000000001</v>
      </c>
      <c r="BE4" s="704"/>
      <c r="BF4" s="704"/>
      <c r="BG4" s="704"/>
      <c r="BH4" s="704"/>
      <c r="BI4" s="704"/>
      <c r="BJ4" s="704"/>
      <c r="BK4" s="704"/>
      <c r="BL4" s="704"/>
      <c r="BM4" s="706">
        <v>2.4768536000000001</v>
      </c>
      <c r="BN4" s="707"/>
      <c r="BO4" s="707"/>
      <c r="BP4" s="707"/>
      <c r="BQ4" s="707"/>
      <c r="BR4" s="707"/>
      <c r="BS4" s="707"/>
      <c r="BT4" s="707"/>
      <c r="BU4" s="708"/>
      <c r="BV4" s="704">
        <v>2.5759277440000004</v>
      </c>
      <c r="BW4" s="704"/>
      <c r="BX4" s="704"/>
      <c r="BY4" s="704"/>
      <c r="BZ4" s="704"/>
      <c r="CA4" s="704"/>
      <c r="CB4" s="704"/>
      <c r="CC4" s="704"/>
      <c r="CD4" s="705"/>
    </row>
    <row r="5" spans="1:82" s="71" customFormat="1" ht="15" customHeight="1" x14ac:dyDescent="0.2">
      <c r="A5" s="679" t="s">
        <v>493</v>
      </c>
      <c r="B5" s="680"/>
      <c r="C5" s="680"/>
      <c r="D5" s="680"/>
      <c r="E5" s="681" t="s">
        <v>494</v>
      </c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  <c r="Q5" s="681"/>
      <c r="R5" s="681"/>
      <c r="S5" s="681"/>
      <c r="T5" s="681"/>
      <c r="U5" s="681"/>
      <c r="V5" s="681"/>
      <c r="W5" s="681"/>
      <c r="X5" s="681"/>
      <c r="Y5" s="681"/>
      <c r="Z5" s="681"/>
      <c r="AA5" s="681"/>
      <c r="AB5" s="681"/>
      <c r="AC5" s="681"/>
      <c r="AD5" s="681"/>
      <c r="AE5" s="681"/>
      <c r="AF5" s="681"/>
      <c r="AG5" s="681"/>
      <c r="AH5" s="681"/>
      <c r="AI5" s="681"/>
      <c r="AJ5" s="681"/>
      <c r="AK5" s="681"/>
      <c r="AL5" s="682">
        <v>0</v>
      </c>
      <c r="AM5" s="682"/>
      <c r="AN5" s="682"/>
      <c r="AO5" s="682"/>
      <c r="AP5" s="682"/>
      <c r="AQ5" s="682"/>
      <c r="AR5" s="682"/>
      <c r="AS5" s="682"/>
      <c r="AT5" s="682"/>
      <c r="AU5" s="682">
        <v>0</v>
      </c>
      <c r="AV5" s="682"/>
      <c r="AW5" s="682"/>
      <c r="AX5" s="682"/>
      <c r="AY5" s="682"/>
      <c r="AZ5" s="682"/>
      <c r="BA5" s="682"/>
      <c r="BB5" s="682"/>
      <c r="BC5" s="682"/>
      <c r="BD5" s="682">
        <v>0</v>
      </c>
      <c r="BE5" s="682"/>
      <c r="BF5" s="682"/>
      <c r="BG5" s="682"/>
      <c r="BH5" s="682"/>
      <c r="BI5" s="682"/>
      <c r="BJ5" s="682"/>
      <c r="BK5" s="682"/>
      <c r="BL5" s="682"/>
      <c r="BM5" s="714">
        <v>0</v>
      </c>
      <c r="BN5" s="715"/>
      <c r="BO5" s="715"/>
      <c r="BP5" s="715"/>
      <c r="BQ5" s="715"/>
      <c r="BR5" s="715"/>
      <c r="BS5" s="715"/>
      <c r="BT5" s="715"/>
      <c r="BU5" s="716"/>
      <c r="BV5" s="682">
        <v>0</v>
      </c>
      <c r="BW5" s="682"/>
      <c r="BX5" s="682"/>
      <c r="BY5" s="682"/>
      <c r="BZ5" s="682"/>
      <c r="CA5" s="682"/>
      <c r="CB5" s="682"/>
      <c r="CC5" s="682"/>
      <c r="CD5" s="682"/>
    </row>
    <row r="6" spans="1:82" ht="15" customHeight="1" x14ac:dyDescent="0.2">
      <c r="A6" s="669" t="s">
        <v>454</v>
      </c>
      <c r="B6" s="670"/>
      <c r="C6" s="670"/>
      <c r="D6" s="670"/>
      <c r="E6" s="672" t="s">
        <v>495</v>
      </c>
      <c r="F6" s="672"/>
      <c r="G6" s="672"/>
      <c r="H6" s="672"/>
      <c r="I6" s="672"/>
      <c r="J6" s="672"/>
      <c r="K6" s="672"/>
      <c r="L6" s="672"/>
      <c r="M6" s="672"/>
      <c r="N6" s="672"/>
      <c r="O6" s="672"/>
      <c r="P6" s="672"/>
      <c r="Q6" s="672"/>
      <c r="R6" s="672"/>
      <c r="S6" s="672"/>
      <c r="T6" s="672"/>
      <c r="U6" s="672"/>
      <c r="V6" s="672"/>
      <c r="W6" s="672"/>
      <c r="X6" s="672"/>
      <c r="Y6" s="672"/>
      <c r="Z6" s="672"/>
      <c r="AA6" s="672"/>
      <c r="AB6" s="672"/>
      <c r="AC6" s="672"/>
      <c r="AD6" s="672"/>
      <c r="AE6" s="672"/>
      <c r="AF6" s="672"/>
      <c r="AG6" s="672"/>
      <c r="AH6" s="672"/>
      <c r="AI6" s="672"/>
      <c r="AJ6" s="672"/>
      <c r="AK6" s="672"/>
      <c r="AL6" s="691">
        <v>0</v>
      </c>
      <c r="AM6" s="691"/>
      <c r="AN6" s="691"/>
      <c r="AO6" s="691"/>
      <c r="AP6" s="691"/>
      <c r="AQ6" s="691"/>
      <c r="AR6" s="691"/>
      <c r="AS6" s="691"/>
      <c r="AT6" s="691"/>
      <c r="AU6" s="691">
        <v>0</v>
      </c>
      <c r="AV6" s="691"/>
      <c r="AW6" s="691"/>
      <c r="AX6" s="691"/>
      <c r="AY6" s="691"/>
      <c r="AZ6" s="691"/>
      <c r="BA6" s="691"/>
      <c r="BB6" s="691"/>
      <c r="BC6" s="691"/>
      <c r="BD6" s="691">
        <v>0</v>
      </c>
      <c r="BE6" s="691"/>
      <c r="BF6" s="691"/>
      <c r="BG6" s="691"/>
      <c r="BH6" s="691"/>
      <c r="BI6" s="691"/>
      <c r="BJ6" s="691"/>
      <c r="BK6" s="691"/>
      <c r="BL6" s="691"/>
      <c r="BM6" s="700">
        <v>0</v>
      </c>
      <c r="BN6" s="701"/>
      <c r="BO6" s="701"/>
      <c r="BP6" s="701"/>
      <c r="BQ6" s="701"/>
      <c r="BR6" s="701"/>
      <c r="BS6" s="701"/>
      <c r="BT6" s="701"/>
      <c r="BU6" s="702"/>
      <c r="BV6" s="691">
        <v>0</v>
      </c>
      <c r="BW6" s="691"/>
      <c r="BX6" s="691"/>
      <c r="BY6" s="691"/>
      <c r="BZ6" s="691"/>
      <c r="CA6" s="691"/>
      <c r="CB6" s="691"/>
      <c r="CC6" s="691"/>
      <c r="CD6" s="691"/>
    </row>
    <row r="7" spans="1:82" ht="15" customHeight="1" x14ac:dyDescent="0.2">
      <c r="A7" s="669" t="s">
        <v>26</v>
      </c>
      <c r="B7" s="670"/>
      <c r="C7" s="670"/>
      <c r="D7" s="670"/>
      <c r="E7" s="672" t="s">
        <v>496</v>
      </c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72"/>
      <c r="Q7" s="672"/>
      <c r="R7" s="672"/>
      <c r="S7" s="672"/>
      <c r="T7" s="672"/>
      <c r="U7" s="672"/>
      <c r="V7" s="672"/>
      <c r="W7" s="672"/>
      <c r="X7" s="672"/>
      <c r="Y7" s="672"/>
      <c r="Z7" s="672"/>
      <c r="AA7" s="672"/>
      <c r="AB7" s="672"/>
      <c r="AC7" s="672"/>
      <c r="AD7" s="672"/>
      <c r="AE7" s="672"/>
      <c r="AF7" s="672"/>
      <c r="AG7" s="672"/>
      <c r="AH7" s="672"/>
      <c r="AI7" s="672"/>
      <c r="AJ7" s="672"/>
      <c r="AK7" s="672"/>
      <c r="AL7" s="691">
        <v>0</v>
      </c>
      <c r="AM7" s="691"/>
      <c r="AN7" s="691"/>
      <c r="AO7" s="691"/>
      <c r="AP7" s="691"/>
      <c r="AQ7" s="691"/>
      <c r="AR7" s="691"/>
      <c r="AS7" s="691"/>
      <c r="AT7" s="691"/>
      <c r="AU7" s="691">
        <v>0</v>
      </c>
      <c r="AV7" s="691"/>
      <c r="AW7" s="691"/>
      <c r="AX7" s="691"/>
      <c r="AY7" s="691"/>
      <c r="AZ7" s="691"/>
      <c r="BA7" s="691"/>
      <c r="BB7" s="691"/>
      <c r="BC7" s="691"/>
      <c r="BD7" s="691">
        <v>0</v>
      </c>
      <c r="BE7" s="691"/>
      <c r="BF7" s="691"/>
      <c r="BG7" s="691"/>
      <c r="BH7" s="691"/>
      <c r="BI7" s="691"/>
      <c r="BJ7" s="691"/>
      <c r="BK7" s="691"/>
      <c r="BL7" s="691"/>
      <c r="BM7" s="700">
        <v>0</v>
      </c>
      <c r="BN7" s="701"/>
      <c r="BO7" s="701"/>
      <c r="BP7" s="701"/>
      <c r="BQ7" s="701"/>
      <c r="BR7" s="701"/>
      <c r="BS7" s="701"/>
      <c r="BT7" s="701"/>
      <c r="BU7" s="702"/>
      <c r="BV7" s="691">
        <v>0</v>
      </c>
      <c r="BW7" s="691"/>
      <c r="BX7" s="691"/>
      <c r="BY7" s="691"/>
      <c r="BZ7" s="691"/>
      <c r="CA7" s="691"/>
      <c r="CB7" s="691"/>
      <c r="CC7" s="691"/>
      <c r="CD7" s="691"/>
    </row>
    <row r="8" spans="1:82" ht="15" customHeight="1" thickBot="1" x14ac:dyDescent="0.25">
      <c r="A8" s="648"/>
      <c r="B8" s="649"/>
      <c r="C8" s="649"/>
      <c r="D8" s="649"/>
      <c r="E8" s="739" t="s">
        <v>497</v>
      </c>
      <c r="F8" s="739"/>
      <c r="G8" s="739"/>
      <c r="H8" s="739"/>
      <c r="I8" s="739"/>
      <c r="J8" s="739"/>
      <c r="K8" s="739"/>
      <c r="L8" s="739"/>
      <c r="M8" s="739"/>
      <c r="N8" s="739"/>
      <c r="O8" s="739"/>
      <c r="P8" s="739"/>
      <c r="Q8" s="739"/>
      <c r="R8" s="739"/>
      <c r="S8" s="739"/>
      <c r="T8" s="739"/>
      <c r="U8" s="739"/>
      <c r="V8" s="739"/>
      <c r="W8" s="739"/>
      <c r="X8" s="739"/>
      <c r="Y8" s="739"/>
      <c r="Z8" s="739"/>
      <c r="AA8" s="739"/>
      <c r="AB8" s="739"/>
      <c r="AC8" s="739"/>
      <c r="AD8" s="739"/>
      <c r="AE8" s="739"/>
      <c r="AF8" s="739"/>
      <c r="AG8" s="739"/>
      <c r="AH8" s="739"/>
      <c r="AI8" s="739"/>
      <c r="AJ8" s="739"/>
      <c r="AK8" s="739"/>
      <c r="AL8" s="740"/>
      <c r="AM8" s="740"/>
      <c r="AN8" s="740"/>
      <c r="AO8" s="740"/>
      <c r="AP8" s="740"/>
      <c r="AQ8" s="740"/>
      <c r="AR8" s="740"/>
      <c r="AS8" s="740"/>
      <c r="AT8" s="740"/>
      <c r="AU8" s="740"/>
      <c r="AV8" s="740"/>
      <c r="AW8" s="740"/>
      <c r="AX8" s="740"/>
      <c r="AY8" s="740"/>
      <c r="AZ8" s="740"/>
      <c r="BA8" s="740"/>
      <c r="BB8" s="740"/>
      <c r="BC8" s="740"/>
      <c r="BD8" s="740"/>
      <c r="BE8" s="740"/>
      <c r="BF8" s="740"/>
      <c r="BG8" s="740"/>
      <c r="BH8" s="740"/>
      <c r="BI8" s="740"/>
      <c r="BJ8" s="740"/>
      <c r="BK8" s="740"/>
      <c r="BL8" s="740"/>
      <c r="BM8" s="706"/>
      <c r="BN8" s="707"/>
      <c r="BO8" s="707"/>
      <c r="BP8" s="707"/>
      <c r="BQ8" s="707"/>
      <c r="BR8" s="707"/>
      <c r="BS8" s="707"/>
      <c r="BT8" s="707"/>
      <c r="BU8" s="708"/>
      <c r="BV8" s="740"/>
      <c r="BW8" s="740"/>
      <c r="BX8" s="740"/>
      <c r="BY8" s="740"/>
      <c r="BZ8" s="740"/>
      <c r="CA8" s="740"/>
      <c r="CB8" s="740"/>
      <c r="CC8" s="740"/>
      <c r="CD8" s="740"/>
    </row>
    <row r="9" spans="1:82" s="71" customFormat="1" ht="15" customHeight="1" x14ac:dyDescent="0.2">
      <c r="A9" s="651" t="s">
        <v>498</v>
      </c>
      <c r="B9" s="652"/>
      <c r="C9" s="652"/>
      <c r="D9" s="652"/>
      <c r="E9" s="653" t="s">
        <v>499</v>
      </c>
      <c r="F9" s="653"/>
      <c r="G9" s="653"/>
      <c r="H9" s="653"/>
      <c r="I9" s="653"/>
      <c r="J9" s="653"/>
      <c r="K9" s="653"/>
      <c r="L9" s="653"/>
      <c r="M9" s="653"/>
      <c r="N9" s="653"/>
      <c r="O9" s="653"/>
      <c r="P9" s="653"/>
      <c r="Q9" s="653"/>
      <c r="R9" s="653"/>
      <c r="S9" s="653"/>
      <c r="T9" s="653"/>
      <c r="U9" s="653"/>
      <c r="V9" s="653"/>
      <c r="W9" s="653"/>
      <c r="X9" s="653"/>
      <c r="Y9" s="653"/>
      <c r="Z9" s="653"/>
      <c r="AA9" s="653"/>
      <c r="AB9" s="653"/>
      <c r="AC9" s="653"/>
      <c r="AD9" s="653"/>
      <c r="AE9" s="653"/>
      <c r="AF9" s="653"/>
      <c r="AG9" s="653"/>
      <c r="AH9" s="653"/>
      <c r="AI9" s="653"/>
      <c r="AJ9" s="653"/>
      <c r="AK9" s="653"/>
      <c r="AL9" s="654">
        <v>0</v>
      </c>
      <c r="AM9" s="654"/>
      <c r="AN9" s="654"/>
      <c r="AO9" s="654"/>
      <c r="AP9" s="654"/>
      <c r="AQ9" s="654"/>
      <c r="AR9" s="654"/>
      <c r="AS9" s="654"/>
      <c r="AT9" s="654"/>
      <c r="AU9" s="654">
        <v>0</v>
      </c>
      <c r="AV9" s="654"/>
      <c r="AW9" s="654"/>
      <c r="AX9" s="654"/>
      <c r="AY9" s="654"/>
      <c r="AZ9" s="654"/>
      <c r="BA9" s="654"/>
      <c r="BB9" s="654"/>
      <c r="BC9" s="654"/>
      <c r="BD9" s="654">
        <v>0</v>
      </c>
      <c r="BE9" s="654"/>
      <c r="BF9" s="654"/>
      <c r="BG9" s="654"/>
      <c r="BH9" s="654"/>
      <c r="BI9" s="654"/>
      <c r="BJ9" s="654"/>
      <c r="BK9" s="654"/>
      <c r="BL9" s="654"/>
      <c r="BM9" s="714">
        <v>0</v>
      </c>
      <c r="BN9" s="715"/>
      <c r="BO9" s="715"/>
      <c r="BP9" s="715"/>
      <c r="BQ9" s="715"/>
      <c r="BR9" s="715"/>
      <c r="BS9" s="715"/>
      <c r="BT9" s="715"/>
      <c r="BU9" s="716"/>
      <c r="BV9" s="654">
        <v>0</v>
      </c>
      <c r="BW9" s="654"/>
      <c r="BX9" s="654"/>
      <c r="BY9" s="654"/>
      <c r="BZ9" s="654"/>
      <c r="CA9" s="654"/>
      <c r="CB9" s="654"/>
      <c r="CC9" s="654"/>
      <c r="CD9" s="654"/>
    </row>
    <row r="10" spans="1:82" ht="15" customHeight="1" x14ac:dyDescent="0.2">
      <c r="A10" s="669" t="s">
        <v>454</v>
      </c>
      <c r="B10" s="670"/>
      <c r="C10" s="670"/>
      <c r="D10" s="670"/>
      <c r="E10" s="672" t="s">
        <v>500</v>
      </c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 s="672"/>
      <c r="X10" s="672"/>
      <c r="Y10" s="672"/>
      <c r="Z10" s="672"/>
      <c r="AA10" s="672"/>
      <c r="AB10" s="672"/>
      <c r="AC10" s="672"/>
      <c r="AD10" s="672"/>
      <c r="AE10" s="672"/>
      <c r="AF10" s="672"/>
      <c r="AG10" s="672"/>
      <c r="AH10" s="672"/>
      <c r="AI10" s="672"/>
      <c r="AJ10" s="672"/>
      <c r="AK10" s="672"/>
      <c r="AL10" s="691">
        <v>0</v>
      </c>
      <c r="AM10" s="691"/>
      <c r="AN10" s="691"/>
      <c r="AO10" s="691"/>
      <c r="AP10" s="691"/>
      <c r="AQ10" s="691"/>
      <c r="AR10" s="691"/>
      <c r="AS10" s="691"/>
      <c r="AT10" s="691"/>
      <c r="AU10" s="691">
        <v>0</v>
      </c>
      <c r="AV10" s="691"/>
      <c r="AW10" s="691"/>
      <c r="AX10" s="691"/>
      <c r="AY10" s="691"/>
      <c r="AZ10" s="691"/>
      <c r="BA10" s="691"/>
      <c r="BB10" s="691"/>
      <c r="BC10" s="691"/>
      <c r="BD10" s="691">
        <v>0</v>
      </c>
      <c r="BE10" s="691"/>
      <c r="BF10" s="691"/>
      <c r="BG10" s="691"/>
      <c r="BH10" s="691"/>
      <c r="BI10" s="691"/>
      <c r="BJ10" s="691"/>
      <c r="BK10" s="691"/>
      <c r="BL10" s="691"/>
      <c r="BM10" s="700">
        <v>0</v>
      </c>
      <c r="BN10" s="701"/>
      <c r="BO10" s="701"/>
      <c r="BP10" s="701"/>
      <c r="BQ10" s="701"/>
      <c r="BR10" s="701"/>
      <c r="BS10" s="701"/>
      <c r="BT10" s="701"/>
      <c r="BU10" s="702"/>
      <c r="BV10" s="691">
        <v>0</v>
      </c>
      <c r="BW10" s="691"/>
      <c r="BX10" s="691"/>
      <c r="BY10" s="691"/>
      <c r="BZ10" s="691"/>
      <c r="CA10" s="691"/>
      <c r="CB10" s="691"/>
      <c r="CC10" s="691"/>
      <c r="CD10" s="691"/>
    </row>
    <row r="11" spans="1:82" ht="15" customHeight="1" x14ac:dyDescent="0.2">
      <c r="A11" s="669" t="s">
        <v>26</v>
      </c>
      <c r="B11" s="670"/>
      <c r="C11" s="670"/>
      <c r="D11" s="670"/>
      <c r="E11" s="672" t="s">
        <v>501</v>
      </c>
      <c r="F11" s="672"/>
      <c r="G11" s="672"/>
      <c r="H11" s="672"/>
      <c r="I11" s="672"/>
      <c r="J11" s="672"/>
      <c r="K11" s="672"/>
      <c r="L11" s="672"/>
      <c r="M11" s="672"/>
      <c r="N11" s="672"/>
      <c r="O11" s="672"/>
      <c r="P11" s="672"/>
      <c r="Q11" s="672"/>
      <c r="R11" s="672"/>
      <c r="S11" s="672"/>
      <c r="T11" s="672"/>
      <c r="U11" s="672"/>
      <c r="V11" s="672"/>
      <c r="W11" s="672"/>
      <c r="X11" s="672"/>
      <c r="Y11" s="672"/>
      <c r="Z11" s="672"/>
      <c r="AA11" s="672"/>
      <c r="AB11" s="672"/>
      <c r="AC11" s="672"/>
      <c r="AD11" s="672"/>
      <c r="AE11" s="672"/>
      <c r="AF11" s="672"/>
      <c r="AG11" s="672"/>
      <c r="AH11" s="672"/>
      <c r="AI11" s="672"/>
      <c r="AJ11" s="672"/>
      <c r="AK11" s="672"/>
      <c r="AL11" s="691">
        <v>0</v>
      </c>
      <c r="AM11" s="691"/>
      <c r="AN11" s="691"/>
      <c r="AO11" s="691"/>
      <c r="AP11" s="691"/>
      <c r="AQ11" s="691"/>
      <c r="AR11" s="691"/>
      <c r="AS11" s="691"/>
      <c r="AT11" s="691"/>
      <c r="AU11" s="691">
        <v>0</v>
      </c>
      <c r="AV11" s="691"/>
      <c r="AW11" s="691"/>
      <c r="AX11" s="691"/>
      <c r="AY11" s="691"/>
      <c r="AZ11" s="691"/>
      <c r="BA11" s="691"/>
      <c r="BB11" s="691"/>
      <c r="BC11" s="691"/>
      <c r="BD11" s="691">
        <v>0</v>
      </c>
      <c r="BE11" s="691"/>
      <c r="BF11" s="691"/>
      <c r="BG11" s="691"/>
      <c r="BH11" s="691"/>
      <c r="BI11" s="691"/>
      <c r="BJ11" s="691"/>
      <c r="BK11" s="691"/>
      <c r="BL11" s="691"/>
      <c r="BM11" s="700">
        <v>0</v>
      </c>
      <c r="BN11" s="701"/>
      <c r="BO11" s="701"/>
      <c r="BP11" s="701"/>
      <c r="BQ11" s="701"/>
      <c r="BR11" s="701"/>
      <c r="BS11" s="701"/>
      <c r="BT11" s="701"/>
      <c r="BU11" s="702"/>
      <c r="BV11" s="691">
        <v>0</v>
      </c>
      <c r="BW11" s="691"/>
      <c r="BX11" s="691"/>
      <c r="BY11" s="691"/>
      <c r="BZ11" s="691"/>
      <c r="CA11" s="691"/>
      <c r="CB11" s="691"/>
      <c r="CC11" s="691"/>
      <c r="CD11" s="691"/>
    </row>
    <row r="12" spans="1:82" ht="15" customHeight="1" thickBot="1" x14ac:dyDescent="0.25">
      <c r="A12" s="648"/>
      <c r="B12" s="649"/>
      <c r="C12" s="649"/>
      <c r="D12" s="649"/>
      <c r="E12" s="750" t="s">
        <v>497</v>
      </c>
      <c r="F12" s="739"/>
      <c r="G12" s="739"/>
      <c r="H12" s="739"/>
      <c r="I12" s="739"/>
      <c r="J12" s="739"/>
      <c r="K12" s="739"/>
      <c r="L12" s="739"/>
      <c r="M12" s="739"/>
      <c r="N12" s="739"/>
      <c r="O12" s="739"/>
      <c r="P12" s="739"/>
      <c r="Q12" s="739"/>
      <c r="R12" s="739"/>
      <c r="S12" s="739"/>
      <c r="T12" s="739"/>
      <c r="U12" s="739"/>
      <c r="V12" s="739"/>
      <c r="W12" s="739"/>
      <c r="X12" s="739"/>
      <c r="Y12" s="739"/>
      <c r="Z12" s="739"/>
      <c r="AA12" s="739"/>
      <c r="AB12" s="739"/>
      <c r="AC12" s="739"/>
      <c r="AD12" s="739"/>
      <c r="AE12" s="739"/>
      <c r="AF12" s="739"/>
      <c r="AG12" s="739"/>
      <c r="AH12" s="739"/>
      <c r="AI12" s="739"/>
      <c r="AJ12" s="739"/>
      <c r="AK12" s="739"/>
      <c r="AL12" s="740"/>
      <c r="AM12" s="740"/>
      <c r="AN12" s="740"/>
      <c r="AO12" s="740"/>
      <c r="AP12" s="740"/>
      <c r="AQ12" s="740"/>
      <c r="AR12" s="740"/>
      <c r="AS12" s="740"/>
      <c r="AT12" s="740"/>
      <c r="AU12" s="740"/>
      <c r="AV12" s="740"/>
      <c r="AW12" s="740"/>
      <c r="AX12" s="740"/>
      <c r="AY12" s="740"/>
      <c r="AZ12" s="740"/>
      <c r="BA12" s="740"/>
      <c r="BB12" s="740"/>
      <c r="BC12" s="740"/>
      <c r="BD12" s="740"/>
      <c r="BE12" s="740"/>
      <c r="BF12" s="740"/>
      <c r="BG12" s="740"/>
      <c r="BH12" s="740"/>
      <c r="BI12" s="740"/>
      <c r="BJ12" s="740"/>
      <c r="BK12" s="740"/>
      <c r="BL12" s="740"/>
      <c r="BM12" s="706"/>
      <c r="BN12" s="707"/>
      <c r="BO12" s="707"/>
      <c r="BP12" s="707"/>
      <c r="BQ12" s="707"/>
      <c r="BR12" s="707"/>
      <c r="BS12" s="707"/>
      <c r="BT12" s="707"/>
      <c r="BU12" s="708"/>
      <c r="BV12" s="740"/>
      <c r="BW12" s="740"/>
      <c r="BX12" s="740"/>
      <c r="BY12" s="740"/>
      <c r="BZ12" s="740"/>
      <c r="CA12" s="740"/>
      <c r="CB12" s="740"/>
      <c r="CC12" s="740"/>
      <c r="CD12" s="740"/>
    </row>
    <row r="13" spans="1:82" s="71" customFormat="1" ht="15" customHeight="1" x14ac:dyDescent="0.2">
      <c r="A13" s="651" t="s">
        <v>502</v>
      </c>
      <c r="B13" s="652"/>
      <c r="C13" s="652"/>
      <c r="D13" s="652"/>
      <c r="E13" s="653" t="s">
        <v>503</v>
      </c>
      <c r="F13" s="653"/>
      <c r="G13" s="653"/>
      <c r="H13" s="653"/>
      <c r="I13" s="653"/>
      <c r="J13" s="653"/>
      <c r="K13" s="653"/>
      <c r="L13" s="653"/>
      <c r="M13" s="653"/>
      <c r="N13" s="653"/>
      <c r="O13" s="653"/>
      <c r="P13" s="653"/>
      <c r="Q13" s="653"/>
      <c r="R13" s="653"/>
      <c r="S13" s="653"/>
      <c r="T13" s="653"/>
      <c r="U13" s="653"/>
      <c r="V13" s="653"/>
      <c r="W13" s="653"/>
      <c r="X13" s="653"/>
      <c r="Y13" s="653"/>
      <c r="Z13" s="653"/>
      <c r="AA13" s="653"/>
      <c r="AB13" s="653"/>
      <c r="AC13" s="653"/>
      <c r="AD13" s="653"/>
      <c r="AE13" s="653"/>
      <c r="AF13" s="653"/>
      <c r="AG13" s="653"/>
      <c r="AH13" s="653"/>
      <c r="AI13" s="653"/>
      <c r="AJ13" s="653"/>
      <c r="AK13" s="653"/>
      <c r="AL13" s="654">
        <v>0</v>
      </c>
      <c r="AM13" s="654"/>
      <c r="AN13" s="654"/>
      <c r="AO13" s="654"/>
      <c r="AP13" s="654"/>
      <c r="AQ13" s="654"/>
      <c r="AR13" s="654"/>
      <c r="AS13" s="654"/>
      <c r="AT13" s="654"/>
      <c r="AU13" s="654">
        <v>0</v>
      </c>
      <c r="AV13" s="654"/>
      <c r="AW13" s="654"/>
      <c r="AX13" s="654"/>
      <c r="AY13" s="654"/>
      <c r="AZ13" s="654"/>
      <c r="BA13" s="654"/>
      <c r="BB13" s="654"/>
      <c r="BC13" s="654"/>
      <c r="BD13" s="654">
        <v>0</v>
      </c>
      <c r="BE13" s="654"/>
      <c r="BF13" s="654"/>
      <c r="BG13" s="654"/>
      <c r="BH13" s="654"/>
      <c r="BI13" s="654"/>
      <c r="BJ13" s="654"/>
      <c r="BK13" s="654"/>
      <c r="BL13" s="654"/>
      <c r="BM13" s="714">
        <v>0</v>
      </c>
      <c r="BN13" s="715"/>
      <c r="BO13" s="715"/>
      <c r="BP13" s="715"/>
      <c r="BQ13" s="715"/>
      <c r="BR13" s="715"/>
      <c r="BS13" s="715"/>
      <c r="BT13" s="715"/>
      <c r="BU13" s="716"/>
      <c r="BV13" s="654">
        <v>0</v>
      </c>
      <c r="BW13" s="654"/>
      <c r="BX13" s="654"/>
      <c r="BY13" s="654"/>
      <c r="BZ13" s="654"/>
      <c r="CA13" s="654"/>
      <c r="CB13" s="654"/>
      <c r="CC13" s="654"/>
      <c r="CD13" s="654"/>
    </row>
    <row r="14" spans="1:82" ht="15" customHeight="1" x14ac:dyDescent="0.2">
      <c r="A14" s="669"/>
      <c r="B14" s="670"/>
      <c r="C14" s="670"/>
      <c r="D14" s="670"/>
      <c r="E14" s="672" t="s">
        <v>504</v>
      </c>
      <c r="F14" s="672"/>
      <c r="G14" s="672"/>
      <c r="H14" s="672"/>
      <c r="I14" s="672"/>
      <c r="J14" s="672"/>
      <c r="K14" s="672"/>
      <c r="L14" s="672"/>
      <c r="M14" s="672"/>
      <c r="N14" s="672"/>
      <c r="O14" s="672"/>
      <c r="P14" s="672"/>
      <c r="Q14" s="672"/>
      <c r="R14" s="672"/>
      <c r="S14" s="672"/>
      <c r="T14" s="672"/>
      <c r="U14" s="672"/>
      <c r="V14" s="672"/>
      <c r="W14" s="672"/>
      <c r="X14" s="672"/>
      <c r="Y14" s="672"/>
      <c r="Z14" s="672"/>
      <c r="AA14" s="672"/>
      <c r="AB14" s="672"/>
      <c r="AC14" s="672"/>
      <c r="AD14" s="672"/>
      <c r="AE14" s="672"/>
      <c r="AF14" s="672"/>
      <c r="AG14" s="672"/>
      <c r="AH14" s="672"/>
      <c r="AI14" s="672"/>
      <c r="AJ14" s="672"/>
      <c r="AK14" s="672"/>
      <c r="AL14" s="691"/>
      <c r="AM14" s="691"/>
      <c r="AN14" s="691"/>
      <c r="AO14" s="691"/>
      <c r="AP14" s="691"/>
      <c r="AQ14" s="691"/>
      <c r="AR14" s="691"/>
      <c r="AS14" s="691"/>
      <c r="AT14" s="691"/>
      <c r="AU14" s="691"/>
      <c r="AV14" s="691"/>
      <c r="AW14" s="691"/>
      <c r="AX14" s="691"/>
      <c r="AY14" s="691"/>
      <c r="AZ14" s="691"/>
      <c r="BA14" s="691"/>
      <c r="BB14" s="691"/>
      <c r="BC14" s="691"/>
      <c r="BD14" s="691"/>
      <c r="BE14" s="691"/>
      <c r="BF14" s="691"/>
      <c r="BG14" s="691"/>
      <c r="BH14" s="691"/>
      <c r="BI14" s="691"/>
      <c r="BJ14" s="691"/>
      <c r="BK14" s="691"/>
      <c r="BL14" s="691"/>
      <c r="BM14" s="700"/>
      <c r="BN14" s="701"/>
      <c r="BO14" s="701"/>
      <c r="BP14" s="701"/>
      <c r="BQ14" s="701"/>
      <c r="BR14" s="701"/>
      <c r="BS14" s="701"/>
      <c r="BT14" s="701"/>
      <c r="BU14" s="702"/>
      <c r="BV14" s="691"/>
      <c r="BW14" s="691"/>
      <c r="BX14" s="691"/>
      <c r="BY14" s="691"/>
      <c r="BZ14" s="691"/>
      <c r="CA14" s="691"/>
      <c r="CB14" s="691"/>
      <c r="CC14" s="691"/>
      <c r="CD14" s="691"/>
    </row>
    <row r="15" spans="1:82" ht="15" customHeight="1" x14ac:dyDescent="0.2">
      <c r="A15" s="669" t="s">
        <v>454</v>
      </c>
      <c r="B15" s="670"/>
      <c r="C15" s="670"/>
      <c r="D15" s="670"/>
      <c r="E15" s="672" t="s">
        <v>505</v>
      </c>
      <c r="F15" s="672"/>
      <c r="G15" s="672"/>
      <c r="H15" s="672"/>
      <c r="I15" s="672"/>
      <c r="J15" s="672"/>
      <c r="K15" s="672"/>
      <c r="L15" s="672"/>
      <c r="M15" s="672"/>
      <c r="N15" s="672"/>
      <c r="O15" s="672"/>
      <c r="P15" s="672"/>
      <c r="Q15" s="672"/>
      <c r="R15" s="672"/>
      <c r="S15" s="672"/>
      <c r="T15" s="672"/>
      <c r="U15" s="672"/>
      <c r="V15" s="672"/>
      <c r="W15" s="672"/>
      <c r="X15" s="672"/>
      <c r="Y15" s="672"/>
      <c r="Z15" s="672"/>
      <c r="AA15" s="672"/>
      <c r="AB15" s="672"/>
      <c r="AC15" s="672"/>
      <c r="AD15" s="672"/>
      <c r="AE15" s="672"/>
      <c r="AF15" s="672"/>
      <c r="AG15" s="672"/>
      <c r="AH15" s="672"/>
      <c r="AI15" s="672"/>
      <c r="AJ15" s="672"/>
      <c r="AK15" s="672"/>
      <c r="AL15" s="691">
        <v>0</v>
      </c>
      <c r="AM15" s="691"/>
      <c r="AN15" s="691"/>
      <c r="AO15" s="691"/>
      <c r="AP15" s="691"/>
      <c r="AQ15" s="691"/>
      <c r="AR15" s="691"/>
      <c r="AS15" s="691"/>
      <c r="AT15" s="691"/>
      <c r="AU15" s="691">
        <v>0</v>
      </c>
      <c r="AV15" s="691"/>
      <c r="AW15" s="691"/>
      <c r="AX15" s="691"/>
      <c r="AY15" s="691"/>
      <c r="AZ15" s="691"/>
      <c r="BA15" s="691"/>
      <c r="BB15" s="691"/>
      <c r="BC15" s="691"/>
      <c r="BD15" s="691">
        <v>0</v>
      </c>
      <c r="BE15" s="691"/>
      <c r="BF15" s="691"/>
      <c r="BG15" s="691"/>
      <c r="BH15" s="691"/>
      <c r="BI15" s="691"/>
      <c r="BJ15" s="691"/>
      <c r="BK15" s="691"/>
      <c r="BL15" s="691"/>
      <c r="BM15" s="700">
        <v>0</v>
      </c>
      <c r="BN15" s="701"/>
      <c r="BO15" s="701"/>
      <c r="BP15" s="701"/>
      <c r="BQ15" s="701"/>
      <c r="BR15" s="701"/>
      <c r="BS15" s="701"/>
      <c r="BT15" s="701"/>
      <c r="BU15" s="702"/>
      <c r="BV15" s="691">
        <v>0</v>
      </c>
      <c r="BW15" s="691"/>
      <c r="BX15" s="691"/>
      <c r="BY15" s="691"/>
      <c r="BZ15" s="691"/>
      <c r="CA15" s="691"/>
      <c r="CB15" s="691"/>
      <c r="CC15" s="691"/>
      <c r="CD15" s="691"/>
    </row>
    <row r="16" spans="1:82" ht="15" customHeight="1" x14ac:dyDescent="0.2">
      <c r="A16" s="751" t="s">
        <v>18</v>
      </c>
      <c r="B16" s="670"/>
      <c r="C16" s="670"/>
      <c r="D16" s="670"/>
      <c r="E16" s="672" t="s">
        <v>506</v>
      </c>
      <c r="F16" s="672"/>
      <c r="G16" s="672"/>
      <c r="H16" s="672"/>
      <c r="I16" s="672"/>
      <c r="J16" s="672"/>
      <c r="K16" s="672"/>
      <c r="L16" s="672"/>
      <c r="M16" s="672"/>
      <c r="N16" s="672"/>
      <c r="O16" s="672"/>
      <c r="P16" s="672"/>
      <c r="Q16" s="672"/>
      <c r="R16" s="672"/>
      <c r="S16" s="672"/>
      <c r="T16" s="672"/>
      <c r="U16" s="672"/>
      <c r="V16" s="672"/>
      <c r="W16" s="672"/>
      <c r="X16" s="672"/>
      <c r="Y16" s="672"/>
      <c r="Z16" s="672"/>
      <c r="AA16" s="672"/>
      <c r="AB16" s="672"/>
      <c r="AC16" s="672"/>
      <c r="AD16" s="672"/>
      <c r="AE16" s="672"/>
      <c r="AF16" s="672"/>
      <c r="AG16" s="672"/>
      <c r="AH16" s="672"/>
      <c r="AI16" s="672"/>
      <c r="AJ16" s="672"/>
      <c r="AK16" s="672"/>
      <c r="AL16" s="691">
        <v>0</v>
      </c>
      <c r="AM16" s="691"/>
      <c r="AN16" s="691"/>
      <c r="AO16" s="691"/>
      <c r="AP16" s="691"/>
      <c r="AQ16" s="691"/>
      <c r="AR16" s="691"/>
      <c r="AS16" s="691"/>
      <c r="AT16" s="691"/>
      <c r="AU16" s="691">
        <v>0</v>
      </c>
      <c r="AV16" s="691"/>
      <c r="AW16" s="691"/>
      <c r="AX16" s="691"/>
      <c r="AY16" s="691"/>
      <c r="AZ16" s="691"/>
      <c r="BA16" s="691"/>
      <c r="BB16" s="691"/>
      <c r="BC16" s="691"/>
      <c r="BD16" s="691">
        <v>0</v>
      </c>
      <c r="BE16" s="691"/>
      <c r="BF16" s="691"/>
      <c r="BG16" s="691"/>
      <c r="BH16" s="691"/>
      <c r="BI16" s="691"/>
      <c r="BJ16" s="691"/>
      <c r="BK16" s="691"/>
      <c r="BL16" s="691"/>
      <c r="BM16" s="700">
        <v>0</v>
      </c>
      <c r="BN16" s="701"/>
      <c r="BO16" s="701"/>
      <c r="BP16" s="701"/>
      <c r="BQ16" s="701"/>
      <c r="BR16" s="701"/>
      <c r="BS16" s="701"/>
      <c r="BT16" s="701"/>
      <c r="BU16" s="702"/>
      <c r="BV16" s="691">
        <v>0</v>
      </c>
      <c r="BW16" s="691"/>
      <c r="BX16" s="691"/>
      <c r="BY16" s="691"/>
      <c r="BZ16" s="691"/>
      <c r="CA16" s="691"/>
      <c r="CB16" s="691"/>
      <c r="CC16" s="691"/>
      <c r="CD16" s="691"/>
    </row>
    <row r="17" spans="1:82" ht="15" customHeight="1" thickBot="1" x14ac:dyDescent="0.25">
      <c r="A17" s="669" t="s">
        <v>26</v>
      </c>
      <c r="B17" s="670"/>
      <c r="C17" s="670"/>
      <c r="D17" s="670"/>
      <c r="E17" s="672" t="s">
        <v>507</v>
      </c>
      <c r="F17" s="672"/>
      <c r="G17" s="672"/>
      <c r="H17" s="672"/>
      <c r="I17" s="672"/>
      <c r="J17" s="672"/>
      <c r="K17" s="672"/>
      <c r="L17" s="672"/>
      <c r="M17" s="672"/>
      <c r="N17" s="672"/>
      <c r="O17" s="672"/>
      <c r="P17" s="672"/>
      <c r="Q17" s="672"/>
      <c r="R17" s="672"/>
      <c r="S17" s="672"/>
      <c r="T17" s="672"/>
      <c r="U17" s="672"/>
      <c r="V17" s="672"/>
      <c r="W17" s="672"/>
      <c r="X17" s="672"/>
      <c r="Y17" s="672"/>
      <c r="Z17" s="672"/>
      <c r="AA17" s="672"/>
      <c r="AB17" s="672"/>
      <c r="AC17" s="672"/>
      <c r="AD17" s="672"/>
      <c r="AE17" s="672"/>
      <c r="AF17" s="672"/>
      <c r="AG17" s="672"/>
      <c r="AH17" s="672"/>
      <c r="AI17" s="672"/>
      <c r="AJ17" s="672"/>
      <c r="AK17" s="672"/>
      <c r="AL17" s="691">
        <v>0</v>
      </c>
      <c r="AM17" s="691"/>
      <c r="AN17" s="691"/>
      <c r="AO17" s="691"/>
      <c r="AP17" s="691"/>
      <c r="AQ17" s="691"/>
      <c r="AR17" s="691"/>
      <c r="AS17" s="691"/>
      <c r="AT17" s="691"/>
      <c r="AU17" s="691">
        <v>0</v>
      </c>
      <c r="AV17" s="691"/>
      <c r="AW17" s="691"/>
      <c r="AX17" s="691"/>
      <c r="AY17" s="691"/>
      <c r="AZ17" s="691"/>
      <c r="BA17" s="691"/>
      <c r="BB17" s="691"/>
      <c r="BC17" s="691"/>
      <c r="BD17" s="691">
        <v>0</v>
      </c>
      <c r="BE17" s="691"/>
      <c r="BF17" s="691"/>
      <c r="BG17" s="691"/>
      <c r="BH17" s="691"/>
      <c r="BI17" s="691"/>
      <c r="BJ17" s="691"/>
      <c r="BK17" s="691"/>
      <c r="BL17" s="691"/>
      <c r="BM17" s="706">
        <v>0</v>
      </c>
      <c r="BN17" s="707"/>
      <c r="BO17" s="707"/>
      <c r="BP17" s="707"/>
      <c r="BQ17" s="707"/>
      <c r="BR17" s="707"/>
      <c r="BS17" s="707"/>
      <c r="BT17" s="707"/>
      <c r="BU17" s="708"/>
      <c r="BV17" s="691">
        <v>0</v>
      </c>
      <c r="BW17" s="691"/>
      <c r="BX17" s="691"/>
      <c r="BY17" s="691"/>
      <c r="BZ17" s="691"/>
      <c r="CA17" s="691"/>
      <c r="CB17" s="691"/>
      <c r="CC17" s="691"/>
      <c r="CD17" s="691"/>
    </row>
    <row r="18" spans="1:82" s="71" customFormat="1" ht="15" customHeight="1" x14ac:dyDescent="0.2">
      <c r="A18" s="679" t="s">
        <v>508</v>
      </c>
      <c r="B18" s="680"/>
      <c r="C18" s="680"/>
      <c r="D18" s="680"/>
      <c r="E18" s="681" t="s">
        <v>509</v>
      </c>
      <c r="F18" s="681"/>
      <c r="G18" s="681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81"/>
      <c r="AA18" s="681"/>
      <c r="AB18" s="681"/>
      <c r="AC18" s="681"/>
      <c r="AD18" s="681"/>
      <c r="AE18" s="681"/>
      <c r="AF18" s="681"/>
      <c r="AG18" s="681"/>
      <c r="AH18" s="681"/>
      <c r="AI18" s="681"/>
      <c r="AJ18" s="681"/>
      <c r="AK18" s="681"/>
      <c r="AL18" s="682">
        <v>0</v>
      </c>
      <c r="AM18" s="682"/>
      <c r="AN18" s="682"/>
      <c r="AO18" s="682"/>
      <c r="AP18" s="682"/>
      <c r="AQ18" s="682"/>
      <c r="AR18" s="682"/>
      <c r="AS18" s="682"/>
      <c r="AT18" s="682"/>
      <c r="AU18" s="682">
        <v>0</v>
      </c>
      <c r="AV18" s="682"/>
      <c r="AW18" s="682"/>
      <c r="AX18" s="682"/>
      <c r="AY18" s="682"/>
      <c r="AZ18" s="682"/>
      <c r="BA18" s="682"/>
      <c r="BB18" s="682"/>
      <c r="BC18" s="682"/>
      <c r="BD18" s="682">
        <v>0</v>
      </c>
      <c r="BE18" s="682"/>
      <c r="BF18" s="682"/>
      <c r="BG18" s="682"/>
      <c r="BH18" s="682"/>
      <c r="BI18" s="682"/>
      <c r="BJ18" s="682"/>
      <c r="BK18" s="682"/>
      <c r="BL18" s="682"/>
      <c r="BM18" s="714">
        <v>0</v>
      </c>
      <c r="BN18" s="715"/>
      <c r="BO18" s="715"/>
      <c r="BP18" s="715"/>
      <c r="BQ18" s="715"/>
      <c r="BR18" s="715"/>
      <c r="BS18" s="715"/>
      <c r="BT18" s="715"/>
      <c r="BU18" s="716"/>
      <c r="BV18" s="682">
        <v>0</v>
      </c>
      <c r="BW18" s="682"/>
      <c r="BX18" s="682"/>
      <c r="BY18" s="682"/>
      <c r="BZ18" s="682"/>
      <c r="CA18" s="682"/>
      <c r="CB18" s="682"/>
      <c r="CC18" s="682"/>
      <c r="CD18" s="682"/>
    </row>
    <row r="19" spans="1:82" ht="15" customHeight="1" x14ac:dyDescent="0.2">
      <c r="A19" s="669"/>
      <c r="B19" s="670"/>
      <c r="C19" s="670"/>
      <c r="D19" s="670"/>
      <c r="E19" s="671" t="s">
        <v>510</v>
      </c>
      <c r="F19" s="672"/>
      <c r="G19" s="672"/>
      <c r="H19" s="672"/>
      <c r="I19" s="672"/>
      <c r="J19" s="672"/>
      <c r="K19" s="672"/>
      <c r="L19" s="672"/>
      <c r="M19" s="672"/>
      <c r="N19" s="672"/>
      <c r="O19" s="672"/>
      <c r="P19" s="672"/>
      <c r="Q19" s="672"/>
      <c r="R19" s="672"/>
      <c r="S19" s="672"/>
      <c r="T19" s="672"/>
      <c r="U19" s="672"/>
      <c r="V19" s="672"/>
      <c r="W19" s="672"/>
      <c r="X19" s="672"/>
      <c r="Y19" s="672"/>
      <c r="Z19" s="672"/>
      <c r="AA19" s="672"/>
      <c r="AB19" s="672"/>
      <c r="AC19" s="672"/>
      <c r="AD19" s="672"/>
      <c r="AE19" s="672"/>
      <c r="AF19" s="672"/>
      <c r="AG19" s="672"/>
      <c r="AH19" s="672"/>
      <c r="AI19" s="672"/>
      <c r="AJ19" s="672"/>
      <c r="AK19" s="672"/>
      <c r="AL19" s="691"/>
      <c r="AM19" s="691"/>
      <c r="AN19" s="691"/>
      <c r="AO19" s="691"/>
      <c r="AP19" s="691"/>
      <c r="AQ19" s="691"/>
      <c r="AR19" s="691"/>
      <c r="AS19" s="691"/>
      <c r="AT19" s="691"/>
      <c r="AU19" s="691"/>
      <c r="AV19" s="691"/>
      <c r="AW19" s="691"/>
      <c r="AX19" s="691"/>
      <c r="AY19" s="691"/>
      <c r="AZ19" s="691"/>
      <c r="BA19" s="691"/>
      <c r="BB19" s="691"/>
      <c r="BC19" s="691"/>
      <c r="BD19" s="691"/>
      <c r="BE19" s="691"/>
      <c r="BF19" s="691"/>
      <c r="BG19" s="691"/>
      <c r="BH19" s="691"/>
      <c r="BI19" s="691"/>
      <c r="BJ19" s="691"/>
      <c r="BK19" s="691"/>
      <c r="BL19" s="691"/>
      <c r="BM19" s="700"/>
      <c r="BN19" s="701"/>
      <c r="BO19" s="701"/>
      <c r="BP19" s="701"/>
      <c r="BQ19" s="701"/>
      <c r="BR19" s="701"/>
      <c r="BS19" s="701"/>
      <c r="BT19" s="701"/>
      <c r="BU19" s="702"/>
      <c r="BV19" s="691"/>
      <c r="BW19" s="691"/>
      <c r="BX19" s="691"/>
      <c r="BY19" s="691"/>
      <c r="BZ19" s="691"/>
      <c r="CA19" s="691"/>
      <c r="CB19" s="691"/>
      <c r="CC19" s="691"/>
      <c r="CD19" s="691"/>
    </row>
    <row r="20" spans="1:82" ht="15" customHeight="1" x14ac:dyDescent="0.2">
      <c r="A20" s="669" t="s">
        <v>454</v>
      </c>
      <c r="B20" s="670"/>
      <c r="C20" s="670"/>
      <c r="D20" s="670"/>
      <c r="E20" s="672" t="s">
        <v>511</v>
      </c>
      <c r="F20" s="672"/>
      <c r="G20" s="672"/>
      <c r="H20" s="672"/>
      <c r="I20" s="672"/>
      <c r="J20" s="672"/>
      <c r="K20" s="672"/>
      <c r="L20" s="672"/>
      <c r="M20" s="672"/>
      <c r="N20" s="672"/>
      <c r="O20" s="672"/>
      <c r="P20" s="672"/>
      <c r="Q20" s="672"/>
      <c r="R20" s="672"/>
      <c r="S20" s="672"/>
      <c r="T20" s="672"/>
      <c r="U20" s="672"/>
      <c r="V20" s="672"/>
      <c r="W20" s="672"/>
      <c r="X20" s="672"/>
      <c r="Y20" s="672"/>
      <c r="Z20" s="672"/>
      <c r="AA20" s="672"/>
      <c r="AB20" s="672"/>
      <c r="AC20" s="672"/>
      <c r="AD20" s="672"/>
      <c r="AE20" s="672"/>
      <c r="AF20" s="672"/>
      <c r="AG20" s="672"/>
      <c r="AH20" s="672"/>
      <c r="AI20" s="672"/>
      <c r="AJ20" s="672"/>
      <c r="AK20" s="672"/>
      <c r="AL20" s="691">
        <v>0</v>
      </c>
      <c r="AM20" s="691"/>
      <c r="AN20" s="691"/>
      <c r="AO20" s="691"/>
      <c r="AP20" s="691"/>
      <c r="AQ20" s="691"/>
      <c r="AR20" s="691"/>
      <c r="AS20" s="691"/>
      <c r="AT20" s="691"/>
      <c r="AU20" s="691">
        <v>0</v>
      </c>
      <c r="AV20" s="691"/>
      <c r="AW20" s="691"/>
      <c r="AX20" s="691"/>
      <c r="AY20" s="691"/>
      <c r="AZ20" s="691"/>
      <c r="BA20" s="691"/>
      <c r="BB20" s="691"/>
      <c r="BC20" s="691"/>
      <c r="BD20" s="691">
        <v>0</v>
      </c>
      <c r="BE20" s="691"/>
      <c r="BF20" s="691"/>
      <c r="BG20" s="691"/>
      <c r="BH20" s="691"/>
      <c r="BI20" s="691"/>
      <c r="BJ20" s="691"/>
      <c r="BK20" s="691"/>
      <c r="BL20" s="691"/>
      <c r="BM20" s="700">
        <v>0</v>
      </c>
      <c r="BN20" s="701"/>
      <c r="BO20" s="701"/>
      <c r="BP20" s="701"/>
      <c r="BQ20" s="701"/>
      <c r="BR20" s="701"/>
      <c r="BS20" s="701"/>
      <c r="BT20" s="701"/>
      <c r="BU20" s="702"/>
      <c r="BV20" s="691">
        <v>0</v>
      </c>
      <c r="BW20" s="691"/>
      <c r="BX20" s="691"/>
      <c r="BY20" s="691"/>
      <c r="BZ20" s="691"/>
      <c r="CA20" s="691"/>
      <c r="CB20" s="691"/>
      <c r="CC20" s="691"/>
      <c r="CD20" s="691"/>
    </row>
    <row r="21" spans="1:82" ht="15" customHeight="1" x14ac:dyDescent="0.2">
      <c r="A21" s="669" t="s">
        <v>18</v>
      </c>
      <c r="B21" s="670"/>
      <c r="C21" s="670"/>
      <c r="D21" s="670"/>
      <c r="E21" s="672" t="s">
        <v>506</v>
      </c>
      <c r="F21" s="672"/>
      <c r="G21" s="672"/>
      <c r="H21" s="672"/>
      <c r="I21" s="672"/>
      <c r="J21" s="672"/>
      <c r="K21" s="672"/>
      <c r="L21" s="672"/>
      <c r="M21" s="672"/>
      <c r="N21" s="672"/>
      <c r="O21" s="672"/>
      <c r="P21" s="672"/>
      <c r="Q21" s="672"/>
      <c r="R21" s="672"/>
      <c r="S21" s="672"/>
      <c r="T21" s="672"/>
      <c r="U21" s="672"/>
      <c r="V21" s="672"/>
      <c r="W21" s="672"/>
      <c r="X21" s="672"/>
      <c r="Y21" s="672"/>
      <c r="Z21" s="672"/>
      <c r="AA21" s="672"/>
      <c r="AB21" s="672"/>
      <c r="AC21" s="672"/>
      <c r="AD21" s="672"/>
      <c r="AE21" s="672"/>
      <c r="AF21" s="672"/>
      <c r="AG21" s="672"/>
      <c r="AH21" s="672"/>
      <c r="AI21" s="672"/>
      <c r="AJ21" s="672"/>
      <c r="AK21" s="672"/>
      <c r="AL21" s="691">
        <v>0</v>
      </c>
      <c r="AM21" s="691"/>
      <c r="AN21" s="691"/>
      <c r="AO21" s="691"/>
      <c r="AP21" s="691"/>
      <c r="AQ21" s="691"/>
      <c r="AR21" s="691"/>
      <c r="AS21" s="691"/>
      <c r="AT21" s="691"/>
      <c r="AU21" s="691">
        <v>0</v>
      </c>
      <c r="AV21" s="691"/>
      <c r="AW21" s="691"/>
      <c r="AX21" s="691"/>
      <c r="AY21" s="691"/>
      <c r="AZ21" s="691"/>
      <c r="BA21" s="691"/>
      <c r="BB21" s="691"/>
      <c r="BC21" s="691"/>
      <c r="BD21" s="691">
        <v>0</v>
      </c>
      <c r="BE21" s="691"/>
      <c r="BF21" s="691"/>
      <c r="BG21" s="691"/>
      <c r="BH21" s="691"/>
      <c r="BI21" s="691"/>
      <c r="BJ21" s="691"/>
      <c r="BK21" s="691"/>
      <c r="BL21" s="691"/>
      <c r="BM21" s="700">
        <v>0</v>
      </c>
      <c r="BN21" s="701"/>
      <c r="BO21" s="701"/>
      <c r="BP21" s="701"/>
      <c r="BQ21" s="701"/>
      <c r="BR21" s="701"/>
      <c r="BS21" s="701"/>
      <c r="BT21" s="701"/>
      <c r="BU21" s="702"/>
      <c r="BV21" s="691">
        <v>0</v>
      </c>
      <c r="BW21" s="691"/>
      <c r="BX21" s="691"/>
      <c r="BY21" s="691"/>
      <c r="BZ21" s="691"/>
      <c r="CA21" s="691"/>
      <c r="CB21" s="691"/>
      <c r="CC21" s="691"/>
      <c r="CD21" s="691"/>
    </row>
    <row r="22" spans="1:82" ht="15" customHeight="1" thickBot="1" x14ac:dyDescent="0.25">
      <c r="A22" s="669" t="s">
        <v>26</v>
      </c>
      <c r="B22" s="670"/>
      <c r="C22" s="670"/>
      <c r="D22" s="670"/>
      <c r="E22" s="672" t="s">
        <v>507</v>
      </c>
      <c r="F22" s="672"/>
      <c r="G22" s="672"/>
      <c r="H22" s="672"/>
      <c r="I22" s="672"/>
      <c r="J22" s="672"/>
      <c r="K22" s="672"/>
      <c r="L22" s="672"/>
      <c r="M22" s="672"/>
      <c r="N22" s="672"/>
      <c r="O22" s="672"/>
      <c r="P22" s="672"/>
      <c r="Q22" s="672"/>
      <c r="R22" s="672"/>
      <c r="S22" s="672"/>
      <c r="T22" s="672"/>
      <c r="U22" s="672"/>
      <c r="V22" s="672"/>
      <c r="W22" s="672"/>
      <c r="X22" s="672"/>
      <c r="Y22" s="672"/>
      <c r="Z22" s="672"/>
      <c r="AA22" s="672"/>
      <c r="AB22" s="672"/>
      <c r="AC22" s="672"/>
      <c r="AD22" s="672"/>
      <c r="AE22" s="672"/>
      <c r="AF22" s="672"/>
      <c r="AG22" s="672"/>
      <c r="AH22" s="672"/>
      <c r="AI22" s="672"/>
      <c r="AJ22" s="672"/>
      <c r="AK22" s="672"/>
      <c r="AL22" s="691">
        <v>0</v>
      </c>
      <c r="AM22" s="691"/>
      <c r="AN22" s="691"/>
      <c r="AO22" s="691"/>
      <c r="AP22" s="691"/>
      <c r="AQ22" s="691"/>
      <c r="AR22" s="691"/>
      <c r="AS22" s="691"/>
      <c r="AT22" s="691"/>
      <c r="AU22" s="691">
        <v>0</v>
      </c>
      <c r="AV22" s="691"/>
      <c r="AW22" s="691"/>
      <c r="AX22" s="691"/>
      <c r="AY22" s="691"/>
      <c r="AZ22" s="691"/>
      <c r="BA22" s="691"/>
      <c r="BB22" s="691"/>
      <c r="BC22" s="691"/>
      <c r="BD22" s="691">
        <v>0</v>
      </c>
      <c r="BE22" s="691"/>
      <c r="BF22" s="691"/>
      <c r="BG22" s="691"/>
      <c r="BH22" s="691"/>
      <c r="BI22" s="691"/>
      <c r="BJ22" s="691"/>
      <c r="BK22" s="691"/>
      <c r="BL22" s="691"/>
      <c r="BM22" s="706">
        <v>0</v>
      </c>
      <c r="BN22" s="707"/>
      <c r="BO22" s="707"/>
      <c r="BP22" s="707"/>
      <c r="BQ22" s="707"/>
      <c r="BR22" s="707"/>
      <c r="BS22" s="707"/>
      <c r="BT22" s="707"/>
      <c r="BU22" s="708"/>
      <c r="BV22" s="691">
        <v>0</v>
      </c>
      <c r="BW22" s="691"/>
      <c r="BX22" s="691"/>
      <c r="BY22" s="691"/>
      <c r="BZ22" s="691"/>
      <c r="CA22" s="691"/>
      <c r="CB22" s="691"/>
      <c r="CC22" s="691"/>
      <c r="CD22" s="691"/>
    </row>
    <row r="23" spans="1:82" s="71" customFormat="1" ht="15" customHeight="1" thickBot="1" x14ac:dyDescent="0.25">
      <c r="A23" s="709" t="s">
        <v>512</v>
      </c>
      <c r="B23" s="710"/>
      <c r="C23" s="710"/>
      <c r="D23" s="710"/>
      <c r="E23" s="711" t="s">
        <v>513</v>
      </c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711"/>
      <c r="AD23" s="711"/>
      <c r="AE23" s="711"/>
      <c r="AF23" s="711"/>
      <c r="AG23" s="711"/>
      <c r="AH23" s="711"/>
      <c r="AI23" s="711"/>
      <c r="AJ23" s="711"/>
      <c r="AK23" s="711"/>
      <c r="AL23" s="712">
        <v>0</v>
      </c>
      <c r="AM23" s="712"/>
      <c r="AN23" s="712"/>
      <c r="AO23" s="712"/>
      <c r="AP23" s="712"/>
      <c r="AQ23" s="712"/>
      <c r="AR23" s="712"/>
      <c r="AS23" s="712"/>
      <c r="AT23" s="712"/>
      <c r="AU23" s="712">
        <v>0</v>
      </c>
      <c r="AV23" s="712"/>
      <c r="AW23" s="712"/>
      <c r="AX23" s="712"/>
      <c r="AY23" s="712"/>
      <c r="AZ23" s="712"/>
      <c r="BA23" s="712"/>
      <c r="BB23" s="712"/>
      <c r="BC23" s="712"/>
      <c r="BD23" s="712">
        <v>0</v>
      </c>
      <c r="BE23" s="712"/>
      <c r="BF23" s="712"/>
      <c r="BG23" s="712"/>
      <c r="BH23" s="712"/>
      <c r="BI23" s="712"/>
      <c r="BJ23" s="712"/>
      <c r="BK23" s="712"/>
      <c r="BL23" s="712"/>
      <c r="BM23" s="736">
        <v>0</v>
      </c>
      <c r="BN23" s="737"/>
      <c r="BO23" s="737"/>
      <c r="BP23" s="737"/>
      <c r="BQ23" s="737"/>
      <c r="BR23" s="737"/>
      <c r="BS23" s="737"/>
      <c r="BT23" s="737"/>
      <c r="BU23" s="738"/>
      <c r="BV23" s="712">
        <v>0</v>
      </c>
      <c r="BW23" s="712"/>
      <c r="BX23" s="712"/>
      <c r="BY23" s="712"/>
      <c r="BZ23" s="712"/>
      <c r="CA23" s="712"/>
      <c r="CB23" s="712"/>
      <c r="CC23" s="712"/>
      <c r="CD23" s="712"/>
    </row>
    <row r="24" spans="1:82" s="71" customFormat="1" ht="15" customHeight="1" x14ac:dyDescent="0.2">
      <c r="A24" s="679" t="s">
        <v>514</v>
      </c>
      <c r="B24" s="680"/>
      <c r="C24" s="680"/>
      <c r="D24" s="680"/>
      <c r="E24" s="681" t="s">
        <v>515</v>
      </c>
      <c r="F24" s="681"/>
      <c r="G24" s="681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81"/>
      <c r="AA24" s="681"/>
      <c r="AB24" s="681"/>
      <c r="AC24" s="681"/>
      <c r="AD24" s="681"/>
      <c r="AE24" s="681"/>
      <c r="AF24" s="681"/>
      <c r="AG24" s="681"/>
      <c r="AH24" s="681"/>
      <c r="AI24" s="681"/>
      <c r="AJ24" s="681"/>
      <c r="AK24" s="681"/>
      <c r="AL24" s="682">
        <v>0</v>
      </c>
      <c r="AM24" s="682"/>
      <c r="AN24" s="682"/>
      <c r="AO24" s="682"/>
      <c r="AP24" s="682"/>
      <c r="AQ24" s="682"/>
      <c r="AR24" s="682"/>
      <c r="AS24" s="682"/>
      <c r="AT24" s="682"/>
      <c r="AU24" s="682">
        <v>0</v>
      </c>
      <c r="AV24" s="682"/>
      <c r="AW24" s="682"/>
      <c r="AX24" s="682"/>
      <c r="AY24" s="682"/>
      <c r="AZ24" s="682"/>
      <c r="BA24" s="682"/>
      <c r="BB24" s="682"/>
      <c r="BC24" s="682"/>
      <c r="BD24" s="682">
        <v>0</v>
      </c>
      <c r="BE24" s="682"/>
      <c r="BF24" s="682"/>
      <c r="BG24" s="682"/>
      <c r="BH24" s="682"/>
      <c r="BI24" s="682"/>
      <c r="BJ24" s="682"/>
      <c r="BK24" s="682"/>
      <c r="BL24" s="682"/>
      <c r="BM24" s="714">
        <v>0</v>
      </c>
      <c r="BN24" s="715"/>
      <c r="BO24" s="715"/>
      <c r="BP24" s="715"/>
      <c r="BQ24" s="715"/>
      <c r="BR24" s="715"/>
      <c r="BS24" s="715"/>
      <c r="BT24" s="715"/>
      <c r="BU24" s="716"/>
      <c r="BV24" s="682">
        <v>0</v>
      </c>
      <c r="BW24" s="682"/>
      <c r="BX24" s="682"/>
      <c r="BY24" s="682"/>
      <c r="BZ24" s="682"/>
      <c r="CA24" s="682"/>
      <c r="CB24" s="682"/>
      <c r="CC24" s="682"/>
      <c r="CD24" s="682"/>
    </row>
    <row r="25" spans="1:82" ht="15" customHeight="1" x14ac:dyDescent="0.2">
      <c r="A25" s="669" t="s">
        <v>454</v>
      </c>
      <c r="B25" s="670"/>
      <c r="C25" s="670"/>
      <c r="D25" s="670"/>
      <c r="E25" s="672" t="s">
        <v>516</v>
      </c>
      <c r="F25" s="672"/>
      <c r="G25" s="672"/>
      <c r="H25" s="672"/>
      <c r="I25" s="672"/>
      <c r="J25" s="672"/>
      <c r="K25" s="672"/>
      <c r="L25" s="672"/>
      <c r="M25" s="672"/>
      <c r="N25" s="672"/>
      <c r="O25" s="672"/>
      <c r="P25" s="672"/>
      <c r="Q25" s="672"/>
      <c r="R25" s="672"/>
      <c r="S25" s="672"/>
      <c r="T25" s="672"/>
      <c r="U25" s="672"/>
      <c r="V25" s="672"/>
      <c r="W25" s="672"/>
      <c r="X25" s="672"/>
      <c r="Y25" s="672"/>
      <c r="Z25" s="672"/>
      <c r="AA25" s="672"/>
      <c r="AB25" s="672"/>
      <c r="AC25" s="672"/>
      <c r="AD25" s="672"/>
      <c r="AE25" s="672"/>
      <c r="AF25" s="672"/>
      <c r="AG25" s="672"/>
      <c r="AH25" s="672"/>
      <c r="AI25" s="672"/>
      <c r="AJ25" s="672"/>
      <c r="AK25" s="672"/>
      <c r="AL25" s="691">
        <v>0</v>
      </c>
      <c r="AM25" s="691"/>
      <c r="AN25" s="691"/>
      <c r="AO25" s="691"/>
      <c r="AP25" s="691"/>
      <c r="AQ25" s="691"/>
      <c r="AR25" s="691"/>
      <c r="AS25" s="691"/>
      <c r="AT25" s="691"/>
      <c r="AU25" s="691">
        <v>0</v>
      </c>
      <c r="AV25" s="691"/>
      <c r="AW25" s="691"/>
      <c r="AX25" s="691"/>
      <c r="AY25" s="691"/>
      <c r="AZ25" s="691"/>
      <c r="BA25" s="691"/>
      <c r="BB25" s="691"/>
      <c r="BC25" s="691"/>
      <c r="BD25" s="691">
        <v>0</v>
      </c>
      <c r="BE25" s="691"/>
      <c r="BF25" s="691"/>
      <c r="BG25" s="691"/>
      <c r="BH25" s="691"/>
      <c r="BI25" s="691"/>
      <c r="BJ25" s="691"/>
      <c r="BK25" s="691"/>
      <c r="BL25" s="691"/>
      <c r="BM25" s="700">
        <v>0</v>
      </c>
      <c r="BN25" s="701"/>
      <c r="BO25" s="701"/>
      <c r="BP25" s="701"/>
      <c r="BQ25" s="701"/>
      <c r="BR25" s="701"/>
      <c r="BS25" s="701"/>
      <c r="BT25" s="701"/>
      <c r="BU25" s="702"/>
      <c r="BV25" s="691">
        <v>0</v>
      </c>
      <c r="BW25" s="691"/>
      <c r="BX25" s="691"/>
      <c r="BY25" s="691"/>
      <c r="BZ25" s="691"/>
      <c r="CA25" s="691"/>
      <c r="CB25" s="691"/>
      <c r="CC25" s="691"/>
      <c r="CD25" s="691"/>
    </row>
    <row r="26" spans="1:82" ht="15" customHeight="1" thickBot="1" x14ac:dyDescent="0.25">
      <c r="A26" s="669" t="s">
        <v>26</v>
      </c>
      <c r="B26" s="670"/>
      <c r="C26" s="670"/>
      <c r="D26" s="670"/>
      <c r="E26" s="672" t="s">
        <v>517</v>
      </c>
      <c r="F26" s="672"/>
      <c r="G26" s="672"/>
      <c r="H26" s="672"/>
      <c r="I26" s="672"/>
      <c r="J26" s="672"/>
      <c r="K26" s="672"/>
      <c r="L26" s="672"/>
      <c r="M26" s="672"/>
      <c r="N26" s="672"/>
      <c r="O26" s="672"/>
      <c r="P26" s="672"/>
      <c r="Q26" s="672"/>
      <c r="R26" s="672"/>
      <c r="S26" s="672"/>
      <c r="T26" s="672"/>
      <c r="U26" s="672"/>
      <c r="V26" s="672"/>
      <c r="W26" s="672"/>
      <c r="X26" s="672"/>
      <c r="Y26" s="672"/>
      <c r="Z26" s="672"/>
      <c r="AA26" s="672"/>
      <c r="AB26" s="672"/>
      <c r="AC26" s="672"/>
      <c r="AD26" s="672"/>
      <c r="AE26" s="672"/>
      <c r="AF26" s="672"/>
      <c r="AG26" s="672"/>
      <c r="AH26" s="672"/>
      <c r="AI26" s="672"/>
      <c r="AJ26" s="672"/>
      <c r="AK26" s="672"/>
      <c r="AL26" s="691">
        <v>0</v>
      </c>
      <c r="AM26" s="691"/>
      <c r="AN26" s="691"/>
      <c r="AO26" s="691"/>
      <c r="AP26" s="691"/>
      <c r="AQ26" s="691"/>
      <c r="AR26" s="691"/>
      <c r="AS26" s="691"/>
      <c r="AT26" s="691"/>
      <c r="AU26" s="691">
        <v>0</v>
      </c>
      <c r="AV26" s="691"/>
      <c r="AW26" s="691"/>
      <c r="AX26" s="691"/>
      <c r="AY26" s="691"/>
      <c r="AZ26" s="691"/>
      <c r="BA26" s="691"/>
      <c r="BB26" s="691"/>
      <c r="BC26" s="691"/>
      <c r="BD26" s="691">
        <v>0</v>
      </c>
      <c r="BE26" s="691"/>
      <c r="BF26" s="691"/>
      <c r="BG26" s="691"/>
      <c r="BH26" s="691"/>
      <c r="BI26" s="691"/>
      <c r="BJ26" s="691"/>
      <c r="BK26" s="691"/>
      <c r="BL26" s="691"/>
      <c r="BM26" s="706">
        <v>0</v>
      </c>
      <c r="BN26" s="707"/>
      <c r="BO26" s="707"/>
      <c r="BP26" s="707"/>
      <c r="BQ26" s="707"/>
      <c r="BR26" s="707"/>
      <c r="BS26" s="707"/>
      <c r="BT26" s="707"/>
      <c r="BU26" s="708"/>
      <c r="BV26" s="691">
        <v>0</v>
      </c>
      <c r="BW26" s="691"/>
      <c r="BX26" s="691"/>
      <c r="BY26" s="691"/>
      <c r="BZ26" s="691"/>
      <c r="CA26" s="691"/>
      <c r="CB26" s="691"/>
      <c r="CC26" s="691"/>
      <c r="CD26" s="691"/>
    </row>
    <row r="27" spans="1:82" s="71" customFormat="1" ht="15" customHeight="1" thickBot="1" x14ac:dyDescent="0.25">
      <c r="A27" s="709" t="s">
        <v>518</v>
      </c>
      <c r="B27" s="710"/>
      <c r="C27" s="710"/>
      <c r="D27" s="710"/>
      <c r="E27" s="752" t="s">
        <v>519</v>
      </c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1"/>
      <c r="X27" s="711"/>
      <c r="Y27" s="711"/>
      <c r="Z27" s="711"/>
      <c r="AA27" s="711"/>
      <c r="AB27" s="711"/>
      <c r="AC27" s="711"/>
      <c r="AD27" s="711"/>
      <c r="AE27" s="711"/>
      <c r="AF27" s="711"/>
      <c r="AG27" s="711"/>
      <c r="AH27" s="711"/>
      <c r="AI27" s="711"/>
      <c r="AJ27" s="711"/>
      <c r="AK27" s="711"/>
      <c r="AL27" s="712">
        <v>0</v>
      </c>
      <c r="AM27" s="712"/>
      <c r="AN27" s="712"/>
      <c r="AO27" s="712"/>
      <c r="AP27" s="712"/>
      <c r="AQ27" s="712"/>
      <c r="AR27" s="712"/>
      <c r="AS27" s="712"/>
      <c r="AT27" s="712"/>
      <c r="AU27" s="712">
        <v>0</v>
      </c>
      <c r="AV27" s="712"/>
      <c r="AW27" s="712"/>
      <c r="AX27" s="712"/>
      <c r="AY27" s="712"/>
      <c r="AZ27" s="712"/>
      <c r="BA27" s="712"/>
      <c r="BB27" s="712"/>
      <c r="BC27" s="712"/>
      <c r="BD27" s="712">
        <v>0</v>
      </c>
      <c r="BE27" s="712"/>
      <c r="BF27" s="712"/>
      <c r="BG27" s="712"/>
      <c r="BH27" s="712"/>
      <c r="BI27" s="712"/>
      <c r="BJ27" s="712"/>
      <c r="BK27" s="712"/>
      <c r="BL27" s="712"/>
      <c r="BM27" s="736">
        <v>0</v>
      </c>
      <c r="BN27" s="737"/>
      <c r="BO27" s="737"/>
      <c r="BP27" s="737"/>
      <c r="BQ27" s="737"/>
      <c r="BR27" s="737"/>
      <c r="BS27" s="737"/>
      <c r="BT27" s="737"/>
      <c r="BU27" s="738"/>
      <c r="BV27" s="712"/>
      <c r="BW27" s="712"/>
      <c r="BX27" s="712"/>
      <c r="BY27" s="712"/>
      <c r="BZ27" s="712"/>
      <c r="CA27" s="712"/>
      <c r="CB27" s="712"/>
      <c r="CC27" s="712"/>
      <c r="CD27" s="712"/>
    </row>
    <row r="28" spans="1:82" s="71" customFormat="1" ht="15" customHeight="1" x14ac:dyDescent="0.2">
      <c r="A28" s="709" t="s">
        <v>520</v>
      </c>
      <c r="B28" s="710"/>
      <c r="C28" s="710"/>
      <c r="D28" s="710"/>
      <c r="E28" s="711" t="s">
        <v>521</v>
      </c>
      <c r="F28" s="711"/>
      <c r="G28" s="711"/>
      <c r="H28" s="711"/>
      <c r="I28" s="711"/>
      <c r="J28" s="711"/>
      <c r="K28" s="711"/>
      <c r="L28" s="711"/>
      <c r="M28" s="711"/>
      <c r="N28" s="711"/>
      <c r="O28" s="711"/>
      <c r="P28" s="711"/>
      <c r="Q28" s="711"/>
      <c r="R28" s="711"/>
      <c r="S28" s="711"/>
      <c r="T28" s="711"/>
      <c r="U28" s="711"/>
      <c r="V28" s="711"/>
      <c r="W28" s="711"/>
      <c r="X28" s="711"/>
      <c r="Y28" s="711"/>
      <c r="Z28" s="711"/>
      <c r="AA28" s="711"/>
      <c r="AB28" s="711"/>
      <c r="AC28" s="711"/>
      <c r="AD28" s="711"/>
      <c r="AE28" s="711"/>
      <c r="AF28" s="711"/>
      <c r="AG28" s="711"/>
      <c r="AH28" s="711"/>
      <c r="AI28" s="711"/>
      <c r="AJ28" s="711"/>
      <c r="AK28" s="711"/>
      <c r="AL28" s="712">
        <v>0</v>
      </c>
      <c r="AM28" s="712"/>
      <c r="AN28" s="712"/>
      <c r="AO28" s="712"/>
      <c r="AP28" s="712"/>
      <c r="AQ28" s="712"/>
      <c r="AR28" s="712"/>
      <c r="AS28" s="712"/>
      <c r="AT28" s="712"/>
      <c r="AU28" s="712">
        <v>0</v>
      </c>
      <c r="AV28" s="712"/>
      <c r="AW28" s="712"/>
      <c r="AX28" s="712"/>
      <c r="AY28" s="712"/>
      <c r="AZ28" s="712"/>
      <c r="BA28" s="712"/>
      <c r="BB28" s="712"/>
      <c r="BC28" s="712"/>
      <c r="BD28" s="712">
        <v>0</v>
      </c>
      <c r="BE28" s="712"/>
      <c r="BF28" s="712"/>
      <c r="BG28" s="712"/>
      <c r="BH28" s="712"/>
      <c r="BI28" s="712"/>
      <c r="BJ28" s="712"/>
      <c r="BK28" s="712"/>
      <c r="BL28" s="712"/>
      <c r="BM28" s="714">
        <v>0</v>
      </c>
      <c r="BN28" s="715"/>
      <c r="BO28" s="715"/>
      <c r="BP28" s="715"/>
      <c r="BQ28" s="715"/>
      <c r="BR28" s="715"/>
      <c r="BS28" s="715"/>
      <c r="BT28" s="715"/>
      <c r="BU28" s="716"/>
      <c r="BV28" s="712">
        <v>0</v>
      </c>
      <c r="BW28" s="712"/>
      <c r="BX28" s="712"/>
      <c r="BY28" s="712"/>
      <c r="BZ28" s="712"/>
      <c r="CA28" s="712"/>
      <c r="CB28" s="712"/>
      <c r="CC28" s="712"/>
      <c r="CD28" s="712"/>
    </row>
    <row r="29" spans="1:82" ht="15" customHeight="1" thickBot="1" x14ac:dyDescent="0.25">
      <c r="A29" s="648"/>
      <c r="B29" s="649"/>
      <c r="C29" s="649"/>
      <c r="D29" s="649"/>
      <c r="E29" s="739" t="s">
        <v>506</v>
      </c>
      <c r="F29" s="739"/>
      <c r="G29" s="739"/>
      <c r="H29" s="739"/>
      <c r="I29" s="739"/>
      <c r="J29" s="739"/>
      <c r="K29" s="739"/>
      <c r="L29" s="739"/>
      <c r="M29" s="739"/>
      <c r="N29" s="739"/>
      <c r="O29" s="739"/>
      <c r="P29" s="739"/>
      <c r="Q29" s="739"/>
      <c r="R29" s="739"/>
      <c r="S29" s="739"/>
      <c r="T29" s="739"/>
      <c r="U29" s="739"/>
      <c r="V29" s="739"/>
      <c r="W29" s="739"/>
      <c r="X29" s="739"/>
      <c r="Y29" s="739"/>
      <c r="Z29" s="739"/>
      <c r="AA29" s="739"/>
      <c r="AB29" s="739"/>
      <c r="AC29" s="739"/>
      <c r="AD29" s="739"/>
      <c r="AE29" s="739"/>
      <c r="AF29" s="739"/>
      <c r="AG29" s="739"/>
      <c r="AH29" s="739"/>
      <c r="AI29" s="739"/>
      <c r="AJ29" s="739"/>
      <c r="AK29" s="739"/>
      <c r="AL29" s="740">
        <v>0</v>
      </c>
      <c r="AM29" s="740"/>
      <c r="AN29" s="740"/>
      <c r="AO29" s="740"/>
      <c r="AP29" s="740"/>
      <c r="AQ29" s="740"/>
      <c r="AR29" s="740"/>
      <c r="AS29" s="740"/>
      <c r="AT29" s="740"/>
      <c r="AU29" s="740">
        <v>0</v>
      </c>
      <c r="AV29" s="740"/>
      <c r="AW29" s="740"/>
      <c r="AX29" s="740"/>
      <c r="AY29" s="740"/>
      <c r="AZ29" s="740"/>
      <c r="BA29" s="740"/>
      <c r="BB29" s="740"/>
      <c r="BC29" s="740"/>
      <c r="BD29" s="740">
        <v>0</v>
      </c>
      <c r="BE29" s="740"/>
      <c r="BF29" s="740"/>
      <c r="BG29" s="740"/>
      <c r="BH29" s="740"/>
      <c r="BI29" s="740"/>
      <c r="BJ29" s="740"/>
      <c r="BK29" s="740"/>
      <c r="BL29" s="740"/>
      <c r="BM29" s="706">
        <v>0</v>
      </c>
      <c r="BN29" s="707"/>
      <c r="BO29" s="707"/>
      <c r="BP29" s="707"/>
      <c r="BQ29" s="707"/>
      <c r="BR29" s="707"/>
      <c r="BS29" s="707"/>
      <c r="BT29" s="707"/>
      <c r="BU29" s="708"/>
      <c r="BV29" s="740">
        <v>0</v>
      </c>
      <c r="BW29" s="740"/>
      <c r="BX29" s="740"/>
      <c r="BY29" s="740"/>
      <c r="BZ29" s="740"/>
      <c r="CA29" s="740"/>
      <c r="CB29" s="740"/>
      <c r="CC29" s="740"/>
      <c r="CD29" s="740"/>
    </row>
    <row r="30" spans="1:82" s="71" customFormat="1" x14ac:dyDescent="0.2">
      <c r="A30" s="756" t="s">
        <v>520</v>
      </c>
      <c r="B30" s="757"/>
      <c r="C30" s="757"/>
      <c r="D30" s="758"/>
      <c r="E30" s="765" t="s">
        <v>522</v>
      </c>
      <c r="F30" s="766"/>
      <c r="G30" s="766"/>
      <c r="H30" s="766"/>
      <c r="I30" s="766"/>
      <c r="J30" s="766"/>
      <c r="K30" s="766"/>
      <c r="L30" s="766"/>
      <c r="M30" s="766"/>
      <c r="N30" s="766"/>
      <c r="O30" s="766"/>
      <c r="P30" s="766"/>
      <c r="Q30" s="766"/>
      <c r="R30" s="766"/>
      <c r="S30" s="766"/>
      <c r="T30" s="766"/>
      <c r="U30" s="766"/>
      <c r="V30" s="766"/>
      <c r="W30" s="766"/>
      <c r="X30" s="766"/>
      <c r="Y30" s="766"/>
      <c r="Z30" s="766"/>
      <c r="AA30" s="766"/>
      <c r="AB30" s="766"/>
      <c r="AC30" s="766"/>
      <c r="AD30" s="766"/>
      <c r="AE30" s="766"/>
      <c r="AF30" s="766"/>
      <c r="AG30" s="766"/>
      <c r="AH30" s="766"/>
      <c r="AI30" s="766"/>
      <c r="AJ30" s="766"/>
      <c r="AK30" s="767"/>
      <c r="AL30" s="768">
        <v>136.15012999999999</v>
      </c>
      <c r="AM30" s="769"/>
      <c r="AN30" s="769"/>
      <c r="AO30" s="769"/>
      <c r="AP30" s="769"/>
      <c r="AQ30" s="769"/>
      <c r="AR30" s="769"/>
      <c r="AS30" s="769"/>
      <c r="AT30" s="770"/>
      <c r="AU30" s="768">
        <v>140.44207</v>
      </c>
      <c r="AV30" s="769"/>
      <c r="AW30" s="769"/>
      <c r="AX30" s="769"/>
      <c r="AY30" s="769"/>
      <c r="AZ30" s="769"/>
      <c r="BA30" s="769"/>
      <c r="BB30" s="769"/>
      <c r="BC30" s="770"/>
      <c r="BD30" s="768">
        <v>148.71222999999998</v>
      </c>
      <c r="BE30" s="769"/>
      <c r="BF30" s="769"/>
      <c r="BG30" s="769"/>
      <c r="BH30" s="769"/>
      <c r="BI30" s="769"/>
      <c r="BJ30" s="769"/>
      <c r="BK30" s="769"/>
      <c r="BL30" s="770"/>
      <c r="BM30" s="768">
        <v>149.40214360000002</v>
      </c>
      <c r="BN30" s="769"/>
      <c r="BO30" s="769"/>
      <c r="BP30" s="769"/>
      <c r="BQ30" s="769"/>
      <c r="BR30" s="769"/>
      <c r="BS30" s="769"/>
      <c r="BT30" s="769"/>
      <c r="BU30" s="770"/>
      <c r="BV30" s="768">
        <v>151.697</v>
      </c>
      <c r="BW30" s="769"/>
      <c r="BX30" s="769"/>
      <c r="BY30" s="769"/>
      <c r="BZ30" s="769"/>
      <c r="CA30" s="769"/>
      <c r="CB30" s="769"/>
      <c r="CC30" s="769"/>
      <c r="CD30" s="770"/>
    </row>
    <row r="31" spans="1:82" s="71" customFormat="1" x14ac:dyDescent="0.2">
      <c r="A31" s="759"/>
      <c r="B31" s="760"/>
      <c r="C31" s="760"/>
      <c r="D31" s="761"/>
      <c r="E31" s="777" t="s">
        <v>523</v>
      </c>
      <c r="F31" s="778"/>
      <c r="G31" s="778"/>
      <c r="H31" s="778"/>
      <c r="I31" s="778"/>
      <c r="J31" s="778"/>
      <c r="K31" s="778"/>
      <c r="L31" s="778"/>
      <c r="M31" s="778"/>
      <c r="N31" s="778"/>
      <c r="O31" s="778"/>
      <c r="P31" s="778"/>
      <c r="Q31" s="778"/>
      <c r="R31" s="778"/>
      <c r="S31" s="778"/>
      <c r="T31" s="778"/>
      <c r="U31" s="778"/>
      <c r="V31" s="778"/>
      <c r="W31" s="778"/>
      <c r="X31" s="778"/>
      <c r="Y31" s="778"/>
      <c r="Z31" s="778"/>
      <c r="AA31" s="778"/>
      <c r="AB31" s="778"/>
      <c r="AC31" s="778"/>
      <c r="AD31" s="778"/>
      <c r="AE31" s="778"/>
      <c r="AF31" s="778"/>
      <c r="AG31" s="778"/>
      <c r="AH31" s="778"/>
      <c r="AI31" s="778"/>
      <c r="AJ31" s="778"/>
      <c r="AK31" s="779"/>
      <c r="AL31" s="771"/>
      <c r="AM31" s="772"/>
      <c r="AN31" s="772"/>
      <c r="AO31" s="772"/>
      <c r="AP31" s="772"/>
      <c r="AQ31" s="772"/>
      <c r="AR31" s="772"/>
      <c r="AS31" s="772"/>
      <c r="AT31" s="773"/>
      <c r="AU31" s="771"/>
      <c r="AV31" s="772"/>
      <c r="AW31" s="772"/>
      <c r="AX31" s="772"/>
      <c r="AY31" s="772"/>
      <c r="AZ31" s="772"/>
      <c r="BA31" s="772"/>
      <c r="BB31" s="772"/>
      <c r="BC31" s="773"/>
      <c r="BD31" s="771"/>
      <c r="BE31" s="772"/>
      <c r="BF31" s="772"/>
      <c r="BG31" s="772"/>
      <c r="BH31" s="772"/>
      <c r="BI31" s="772"/>
      <c r="BJ31" s="772"/>
      <c r="BK31" s="772"/>
      <c r="BL31" s="773"/>
      <c r="BM31" s="771"/>
      <c r="BN31" s="772"/>
      <c r="BO31" s="772"/>
      <c r="BP31" s="772"/>
      <c r="BQ31" s="772"/>
      <c r="BR31" s="772"/>
      <c r="BS31" s="772"/>
      <c r="BT31" s="772"/>
      <c r="BU31" s="773"/>
      <c r="BV31" s="771"/>
      <c r="BW31" s="772"/>
      <c r="BX31" s="772"/>
      <c r="BY31" s="772"/>
      <c r="BZ31" s="772"/>
      <c r="CA31" s="772"/>
      <c r="CB31" s="772"/>
      <c r="CC31" s="772"/>
      <c r="CD31" s="773"/>
    </row>
    <row r="32" spans="1:82" s="71" customFormat="1" ht="13.5" thickBot="1" x14ac:dyDescent="0.25">
      <c r="A32" s="762"/>
      <c r="B32" s="763"/>
      <c r="C32" s="763"/>
      <c r="D32" s="764"/>
      <c r="E32" s="780" t="s">
        <v>524</v>
      </c>
      <c r="F32" s="781"/>
      <c r="G32" s="781"/>
      <c r="H32" s="781"/>
      <c r="I32" s="781"/>
      <c r="J32" s="781"/>
      <c r="K32" s="781"/>
      <c r="L32" s="781"/>
      <c r="M32" s="781"/>
      <c r="N32" s="781"/>
      <c r="O32" s="781"/>
      <c r="P32" s="781"/>
      <c r="Q32" s="781"/>
      <c r="R32" s="781"/>
      <c r="S32" s="781"/>
      <c r="T32" s="781"/>
      <c r="U32" s="781"/>
      <c r="V32" s="781"/>
      <c r="W32" s="781"/>
      <c r="X32" s="781"/>
      <c r="Y32" s="781"/>
      <c r="Z32" s="781"/>
      <c r="AA32" s="781"/>
      <c r="AB32" s="781"/>
      <c r="AC32" s="781"/>
      <c r="AD32" s="781"/>
      <c r="AE32" s="781"/>
      <c r="AF32" s="781"/>
      <c r="AG32" s="781"/>
      <c r="AH32" s="781"/>
      <c r="AI32" s="781"/>
      <c r="AJ32" s="781"/>
      <c r="AK32" s="781"/>
      <c r="AL32" s="774"/>
      <c r="AM32" s="775"/>
      <c r="AN32" s="775"/>
      <c r="AO32" s="775"/>
      <c r="AP32" s="775"/>
      <c r="AQ32" s="775"/>
      <c r="AR32" s="775"/>
      <c r="AS32" s="775"/>
      <c r="AT32" s="776"/>
      <c r="AU32" s="774"/>
      <c r="AV32" s="775"/>
      <c r="AW32" s="775"/>
      <c r="AX32" s="775"/>
      <c r="AY32" s="775"/>
      <c r="AZ32" s="775"/>
      <c r="BA32" s="775"/>
      <c r="BB32" s="775"/>
      <c r="BC32" s="776"/>
      <c r="BD32" s="774"/>
      <c r="BE32" s="775"/>
      <c r="BF32" s="775"/>
      <c r="BG32" s="775"/>
      <c r="BH32" s="775"/>
      <c r="BI32" s="775"/>
      <c r="BJ32" s="775"/>
      <c r="BK32" s="775"/>
      <c r="BL32" s="776"/>
      <c r="BM32" s="774"/>
      <c r="BN32" s="775"/>
      <c r="BO32" s="775"/>
      <c r="BP32" s="775"/>
      <c r="BQ32" s="775"/>
      <c r="BR32" s="775"/>
      <c r="BS32" s="775"/>
      <c r="BT32" s="775"/>
      <c r="BU32" s="776"/>
      <c r="BV32" s="774"/>
      <c r="BW32" s="775"/>
      <c r="BX32" s="775"/>
      <c r="BY32" s="775"/>
      <c r="BZ32" s="775"/>
      <c r="CA32" s="775"/>
      <c r="CB32" s="775"/>
      <c r="CC32" s="775"/>
      <c r="CD32" s="776"/>
    </row>
    <row r="33" spans="1:82" s="71" customFormat="1" x14ac:dyDescent="0.2">
      <c r="A33" s="759" t="s">
        <v>525</v>
      </c>
      <c r="B33" s="760"/>
      <c r="C33" s="760"/>
      <c r="D33" s="761"/>
      <c r="E33" s="803" t="s">
        <v>526</v>
      </c>
      <c r="F33" s="778"/>
      <c r="G33" s="778"/>
      <c r="H33" s="778"/>
      <c r="I33" s="778"/>
      <c r="J33" s="778"/>
      <c r="K33" s="778"/>
      <c r="L33" s="778"/>
      <c r="M33" s="778"/>
      <c r="N33" s="778"/>
      <c r="O33" s="778"/>
      <c r="P33" s="778"/>
      <c r="Q33" s="778"/>
      <c r="R33" s="778"/>
      <c r="S33" s="778"/>
      <c r="T33" s="778"/>
      <c r="U33" s="778"/>
      <c r="V33" s="778"/>
      <c r="W33" s="778"/>
      <c r="X33" s="778"/>
      <c r="Y33" s="778"/>
      <c r="Z33" s="778"/>
      <c r="AA33" s="778"/>
      <c r="AB33" s="778"/>
      <c r="AC33" s="778"/>
      <c r="AD33" s="778"/>
      <c r="AE33" s="778"/>
      <c r="AF33" s="778"/>
      <c r="AG33" s="778"/>
      <c r="AH33" s="778"/>
      <c r="AI33" s="778"/>
      <c r="AJ33" s="778"/>
      <c r="AK33" s="779"/>
      <c r="AL33" s="771">
        <v>130.42401000000001</v>
      </c>
      <c r="AM33" s="772"/>
      <c r="AN33" s="772"/>
      <c r="AO33" s="772"/>
      <c r="AP33" s="772"/>
      <c r="AQ33" s="772"/>
      <c r="AR33" s="772"/>
      <c r="AS33" s="772"/>
      <c r="AT33" s="773"/>
      <c r="AU33" s="771">
        <v>134.08972</v>
      </c>
      <c r="AV33" s="772"/>
      <c r="AW33" s="772"/>
      <c r="AX33" s="772"/>
      <c r="AY33" s="772"/>
      <c r="AZ33" s="772"/>
      <c r="BA33" s="772"/>
      <c r="BB33" s="772"/>
      <c r="BC33" s="773"/>
      <c r="BD33" s="771">
        <v>141.9425</v>
      </c>
      <c r="BE33" s="772"/>
      <c r="BF33" s="772"/>
      <c r="BG33" s="772"/>
      <c r="BH33" s="772"/>
      <c r="BI33" s="772"/>
      <c r="BJ33" s="772"/>
      <c r="BK33" s="772"/>
      <c r="BL33" s="773"/>
      <c r="BM33" s="771">
        <v>141.8690536</v>
      </c>
      <c r="BN33" s="772"/>
      <c r="BO33" s="772"/>
      <c r="BP33" s="772"/>
      <c r="BQ33" s="772"/>
      <c r="BR33" s="772"/>
      <c r="BS33" s="772"/>
      <c r="BT33" s="772"/>
      <c r="BU33" s="773"/>
      <c r="BV33" s="771">
        <v>144.16399999999999</v>
      </c>
      <c r="BW33" s="772"/>
      <c r="BX33" s="772"/>
      <c r="BY33" s="772"/>
      <c r="BZ33" s="772"/>
      <c r="CA33" s="772"/>
      <c r="CB33" s="772"/>
      <c r="CC33" s="772"/>
      <c r="CD33" s="773"/>
    </row>
    <row r="34" spans="1:82" s="71" customFormat="1" x14ac:dyDescent="0.2">
      <c r="A34" s="759"/>
      <c r="B34" s="760"/>
      <c r="C34" s="760"/>
      <c r="D34" s="761"/>
      <c r="E34" s="777" t="s">
        <v>527</v>
      </c>
      <c r="F34" s="778"/>
      <c r="G34" s="778"/>
      <c r="H34" s="778"/>
      <c r="I34" s="778"/>
      <c r="J34" s="778"/>
      <c r="K34" s="778"/>
      <c r="L34" s="778"/>
      <c r="M34" s="778"/>
      <c r="N34" s="778"/>
      <c r="O34" s="778"/>
      <c r="P34" s="778"/>
      <c r="Q34" s="778"/>
      <c r="R34" s="778"/>
      <c r="S34" s="778"/>
      <c r="T34" s="778"/>
      <c r="U34" s="778"/>
      <c r="V34" s="778"/>
      <c r="W34" s="778"/>
      <c r="X34" s="778"/>
      <c r="Y34" s="778"/>
      <c r="Z34" s="778"/>
      <c r="AA34" s="778"/>
      <c r="AB34" s="778"/>
      <c r="AC34" s="778"/>
      <c r="AD34" s="778"/>
      <c r="AE34" s="778"/>
      <c r="AF34" s="778"/>
      <c r="AG34" s="778"/>
      <c r="AH34" s="778"/>
      <c r="AI34" s="778"/>
      <c r="AJ34" s="778"/>
      <c r="AK34" s="779"/>
      <c r="AL34" s="771"/>
      <c r="AM34" s="772"/>
      <c r="AN34" s="772"/>
      <c r="AO34" s="772"/>
      <c r="AP34" s="772"/>
      <c r="AQ34" s="772"/>
      <c r="AR34" s="772"/>
      <c r="AS34" s="772"/>
      <c r="AT34" s="773"/>
      <c r="AU34" s="771"/>
      <c r="AV34" s="772"/>
      <c r="AW34" s="772"/>
      <c r="AX34" s="772"/>
      <c r="AY34" s="772"/>
      <c r="AZ34" s="772"/>
      <c r="BA34" s="772"/>
      <c r="BB34" s="772"/>
      <c r="BC34" s="773"/>
      <c r="BD34" s="771"/>
      <c r="BE34" s="772"/>
      <c r="BF34" s="772"/>
      <c r="BG34" s="772"/>
      <c r="BH34" s="772"/>
      <c r="BI34" s="772"/>
      <c r="BJ34" s="772"/>
      <c r="BK34" s="772"/>
      <c r="BL34" s="773"/>
      <c r="BM34" s="771"/>
      <c r="BN34" s="772"/>
      <c r="BO34" s="772"/>
      <c r="BP34" s="772"/>
      <c r="BQ34" s="772"/>
      <c r="BR34" s="772"/>
      <c r="BS34" s="772"/>
      <c r="BT34" s="772"/>
      <c r="BU34" s="773"/>
      <c r="BV34" s="771"/>
      <c r="BW34" s="772"/>
      <c r="BX34" s="772"/>
      <c r="BY34" s="772"/>
      <c r="BZ34" s="772"/>
      <c r="CA34" s="772"/>
      <c r="CB34" s="772"/>
      <c r="CC34" s="772"/>
      <c r="CD34" s="773"/>
    </row>
    <row r="35" spans="1:82" s="71" customFormat="1" x14ac:dyDescent="0.2">
      <c r="A35" s="800"/>
      <c r="B35" s="801"/>
      <c r="C35" s="801"/>
      <c r="D35" s="802"/>
      <c r="E35" s="789" t="s">
        <v>528</v>
      </c>
      <c r="F35" s="653"/>
      <c r="G35" s="653"/>
      <c r="H35" s="653"/>
      <c r="I35" s="653"/>
      <c r="J35" s="653"/>
      <c r="K35" s="653"/>
      <c r="L35" s="653"/>
      <c r="M35" s="653"/>
      <c r="N35" s="653"/>
      <c r="O35" s="653"/>
      <c r="P35" s="653"/>
      <c r="Q35" s="653"/>
      <c r="R35" s="653"/>
      <c r="S35" s="653"/>
      <c r="T35" s="653"/>
      <c r="U35" s="653"/>
      <c r="V35" s="653"/>
      <c r="W35" s="653"/>
      <c r="X35" s="653"/>
      <c r="Y35" s="653"/>
      <c r="Z35" s="653"/>
      <c r="AA35" s="653"/>
      <c r="AB35" s="653"/>
      <c r="AC35" s="653"/>
      <c r="AD35" s="653"/>
      <c r="AE35" s="653"/>
      <c r="AF35" s="653"/>
      <c r="AG35" s="653"/>
      <c r="AH35" s="653"/>
      <c r="AI35" s="653"/>
      <c r="AJ35" s="653"/>
      <c r="AK35" s="653"/>
      <c r="AL35" s="786"/>
      <c r="AM35" s="787"/>
      <c r="AN35" s="787"/>
      <c r="AO35" s="787"/>
      <c r="AP35" s="787"/>
      <c r="AQ35" s="787"/>
      <c r="AR35" s="787"/>
      <c r="AS35" s="787"/>
      <c r="AT35" s="788"/>
      <c r="AU35" s="786"/>
      <c r="AV35" s="787"/>
      <c r="AW35" s="787"/>
      <c r="AX35" s="787"/>
      <c r="AY35" s="787"/>
      <c r="AZ35" s="787"/>
      <c r="BA35" s="787"/>
      <c r="BB35" s="787"/>
      <c r="BC35" s="788"/>
      <c r="BD35" s="786"/>
      <c r="BE35" s="787"/>
      <c r="BF35" s="787"/>
      <c r="BG35" s="787"/>
      <c r="BH35" s="787"/>
      <c r="BI35" s="787"/>
      <c r="BJ35" s="787"/>
      <c r="BK35" s="787"/>
      <c r="BL35" s="788"/>
      <c r="BM35" s="786"/>
      <c r="BN35" s="787"/>
      <c r="BO35" s="787"/>
      <c r="BP35" s="787"/>
      <c r="BQ35" s="787"/>
      <c r="BR35" s="787"/>
      <c r="BS35" s="787"/>
      <c r="BT35" s="787"/>
      <c r="BU35" s="788"/>
      <c r="BV35" s="786"/>
      <c r="BW35" s="787"/>
      <c r="BX35" s="787"/>
      <c r="BY35" s="787"/>
      <c r="BZ35" s="787"/>
      <c r="CA35" s="787"/>
      <c r="CB35" s="787"/>
      <c r="CC35" s="787"/>
      <c r="CD35" s="788"/>
    </row>
    <row r="36" spans="1:82" s="71" customFormat="1" x14ac:dyDescent="0.2">
      <c r="A36" s="790"/>
      <c r="B36" s="791"/>
      <c r="C36" s="791"/>
      <c r="D36" s="792"/>
      <c r="E36" s="793" t="s">
        <v>529</v>
      </c>
      <c r="F36" s="794"/>
      <c r="G36" s="794"/>
      <c r="H36" s="794"/>
      <c r="I36" s="794"/>
      <c r="J36" s="794"/>
      <c r="K36" s="794"/>
      <c r="L36" s="794"/>
      <c r="M36" s="794"/>
      <c r="N36" s="794"/>
      <c r="O36" s="794"/>
      <c r="P36" s="794"/>
      <c r="Q36" s="794"/>
      <c r="R36" s="794"/>
      <c r="S36" s="794"/>
      <c r="T36" s="794"/>
      <c r="U36" s="794"/>
      <c r="V36" s="794"/>
      <c r="W36" s="794"/>
      <c r="X36" s="794"/>
      <c r="Y36" s="794"/>
      <c r="Z36" s="794"/>
      <c r="AA36" s="794"/>
      <c r="AB36" s="794"/>
      <c r="AC36" s="794"/>
      <c r="AD36" s="794"/>
      <c r="AE36" s="794"/>
      <c r="AF36" s="794"/>
      <c r="AG36" s="794"/>
      <c r="AH36" s="794"/>
      <c r="AI36" s="794"/>
      <c r="AJ36" s="794"/>
      <c r="AK36" s="795"/>
      <c r="AL36" s="796">
        <v>5.7261199999999803</v>
      </c>
      <c r="AM36" s="797"/>
      <c r="AN36" s="797"/>
      <c r="AO36" s="797"/>
      <c r="AP36" s="797"/>
      <c r="AQ36" s="797"/>
      <c r="AR36" s="797"/>
      <c r="AS36" s="797"/>
      <c r="AT36" s="798"/>
      <c r="AU36" s="796">
        <v>6.3523500000000013</v>
      </c>
      <c r="AV36" s="797"/>
      <c r="AW36" s="797"/>
      <c r="AX36" s="797"/>
      <c r="AY36" s="797"/>
      <c r="AZ36" s="797"/>
      <c r="BA36" s="797"/>
      <c r="BB36" s="797"/>
      <c r="BC36" s="798"/>
      <c r="BD36" s="796">
        <v>6.7697299999999814</v>
      </c>
      <c r="BE36" s="797"/>
      <c r="BF36" s="797"/>
      <c r="BG36" s="797"/>
      <c r="BH36" s="797"/>
      <c r="BI36" s="797"/>
      <c r="BJ36" s="797"/>
      <c r="BK36" s="797"/>
      <c r="BL36" s="798"/>
      <c r="BM36" s="796">
        <v>7.5330900000000156</v>
      </c>
      <c r="BN36" s="797"/>
      <c r="BO36" s="797"/>
      <c r="BP36" s="797"/>
      <c r="BQ36" s="797"/>
      <c r="BR36" s="797"/>
      <c r="BS36" s="797"/>
      <c r="BT36" s="797"/>
      <c r="BU36" s="798"/>
      <c r="BV36" s="796">
        <v>7.5330899999999872</v>
      </c>
      <c r="BW36" s="797"/>
      <c r="BX36" s="797"/>
      <c r="BY36" s="797"/>
      <c r="BZ36" s="797"/>
      <c r="CA36" s="797"/>
      <c r="CB36" s="797"/>
      <c r="CC36" s="797"/>
      <c r="CD36" s="798"/>
    </row>
    <row r="37" spans="1:82" s="71" customFormat="1" ht="13.5" thickBot="1" x14ac:dyDescent="0.25">
      <c r="A37" s="759"/>
      <c r="B37" s="760"/>
      <c r="C37" s="760"/>
      <c r="D37" s="761"/>
      <c r="E37" s="799" t="s">
        <v>530</v>
      </c>
      <c r="F37" s="799"/>
      <c r="G37" s="799"/>
      <c r="H37" s="799"/>
      <c r="I37" s="799"/>
      <c r="J37" s="799"/>
      <c r="K37" s="799"/>
      <c r="L37" s="799"/>
      <c r="M37" s="799"/>
      <c r="N37" s="799"/>
      <c r="O37" s="799"/>
      <c r="P37" s="799"/>
      <c r="Q37" s="799"/>
      <c r="R37" s="799"/>
      <c r="S37" s="799"/>
      <c r="T37" s="799"/>
      <c r="U37" s="799"/>
      <c r="V37" s="799"/>
      <c r="W37" s="799"/>
      <c r="X37" s="799"/>
      <c r="Y37" s="799"/>
      <c r="Z37" s="799"/>
      <c r="AA37" s="799"/>
      <c r="AB37" s="799"/>
      <c r="AC37" s="799"/>
      <c r="AD37" s="799"/>
      <c r="AE37" s="799"/>
      <c r="AF37" s="799"/>
      <c r="AG37" s="799"/>
      <c r="AH37" s="799"/>
      <c r="AI37" s="799"/>
      <c r="AJ37" s="799"/>
      <c r="AK37" s="799"/>
      <c r="AL37" s="771"/>
      <c r="AM37" s="772"/>
      <c r="AN37" s="772"/>
      <c r="AO37" s="772"/>
      <c r="AP37" s="772"/>
      <c r="AQ37" s="772"/>
      <c r="AR37" s="772"/>
      <c r="AS37" s="772"/>
      <c r="AT37" s="773"/>
      <c r="AU37" s="771"/>
      <c r="AV37" s="772"/>
      <c r="AW37" s="772"/>
      <c r="AX37" s="772"/>
      <c r="AY37" s="772"/>
      <c r="AZ37" s="772"/>
      <c r="BA37" s="772"/>
      <c r="BB37" s="772"/>
      <c r="BC37" s="773"/>
      <c r="BD37" s="771"/>
      <c r="BE37" s="772"/>
      <c r="BF37" s="772"/>
      <c r="BG37" s="772"/>
      <c r="BH37" s="772"/>
      <c r="BI37" s="772"/>
      <c r="BJ37" s="772"/>
      <c r="BK37" s="772"/>
      <c r="BL37" s="773"/>
      <c r="BM37" s="771"/>
      <c r="BN37" s="772"/>
      <c r="BO37" s="772"/>
      <c r="BP37" s="772"/>
      <c r="BQ37" s="772"/>
      <c r="BR37" s="772"/>
      <c r="BS37" s="772"/>
      <c r="BT37" s="772"/>
      <c r="BU37" s="773"/>
      <c r="BV37" s="771"/>
      <c r="BW37" s="772"/>
      <c r="BX37" s="772"/>
      <c r="BY37" s="772"/>
      <c r="BZ37" s="772"/>
      <c r="CA37" s="772"/>
      <c r="CB37" s="772"/>
      <c r="CC37" s="772"/>
      <c r="CD37" s="773"/>
    </row>
    <row r="38" spans="1:82" ht="13.5" thickBot="1" x14ac:dyDescent="0.25">
      <c r="A38" s="783"/>
      <c r="B38" s="784"/>
      <c r="C38" s="784"/>
      <c r="D38" s="784"/>
      <c r="E38" s="784"/>
      <c r="F38" s="784"/>
      <c r="G38" s="784"/>
      <c r="H38" s="784"/>
      <c r="I38" s="784"/>
      <c r="J38" s="784"/>
      <c r="K38" s="784"/>
      <c r="L38" s="784"/>
      <c r="M38" s="784"/>
      <c r="N38" s="784"/>
      <c r="O38" s="784"/>
      <c r="P38" s="784"/>
      <c r="Q38" s="784"/>
      <c r="R38" s="784"/>
      <c r="S38" s="784"/>
      <c r="T38" s="784"/>
      <c r="U38" s="784"/>
      <c r="V38" s="784"/>
      <c r="W38" s="784"/>
      <c r="X38" s="784"/>
      <c r="Y38" s="784"/>
      <c r="Z38" s="784"/>
      <c r="AA38" s="784"/>
      <c r="AB38" s="784"/>
      <c r="AC38" s="784"/>
      <c r="AD38" s="784"/>
      <c r="AE38" s="784"/>
      <c r="AF38" s="784"/>
      <c r="AG38" s="784"/>
      <c r="AH38" s="784"/>
      <c r="AI38" s="784"/>
      <c r="AJ38" s="784"/>
      <c r="AK38" s="784"/>
      <c r="AL38" s="784"/>
      <c r="AM38" s="784"/>
      <c r="AN38" s="784"/>
      <c r="AO38" s="784"/>
      <c r="AP38" s="784"/>
      <c r="AQ38" s="784"/>
      <c r="AR38" s="784"/>
      <c r="AS38" s="784"/>
      <c r="AT38" s="784"/>
      <c r="AU38" s="784"/>
      <c r="AV38" s="784"/>
      <c r="AW38" s="784"/>
      <c r="AX38" s="784"/>
      <c r="AY38" s="784"/>
      <c r="AZ38" s="784"/>
      <c r="BA38" s="784"/>
      <c r="BB38" s="784"/>
      <c r="BC38" s="784"/>
      <c r="BD38" s="784"/>
      <c r="BE38" s="784"/>
      <c r="BF38" s="784"/>
      <c r="BG38" s="784"/>
      <c r="BH38" s="784"/>
      <c r="BI38" s="784"/>
      <c r="BJ38" s="784"/>
      <c r="BK38" s="784"/>
      <c r="BL38" s="784"/>
      <c r="BM38" s="784"/>
      <c r="BN38" s="784"/>
      <c r="BO38" s="784"/>
      <c r="BP38" s="784"/>
      <c r="BQ38" s="784"/>
      <c r="BR38" s="784"/>
      <c r="BS38" s="784"/>
      <c r="BT38" s="784"/>
      <c r="BU38" s="784"/>
      <c r="BV38" s="784"/>
      <c r="BW38" s="784"/>
      <c r="BX38" s="784"/>
      <c r="BY38" s="784"/>
      <c r="BZ38" s="784"/>
      <c r="CA38" s="784"/>
      <c r="CB38" s="784"/>
      <c r="CC38" s="784"/>
      <c r="CD38" s="785"/>
    </row>
    <row r="39" spans="1:82" s="71" customFormat="1" ht="15" customHeight="1" x14ac:dyDescent="0.2">
      <c r="A39" s="651"/>
      <c r="B39" s="652"/>
      <c r="C39" s="652"/>
      <c r="D39" s="652"/>
      <c r="E39" s="653" t="s">
        <v>33</v>
      </c>
      <c r="F39" s="653"/>
      <c r="G39" s="653"/>
      <c r="H39" s="653"/>
      <c r="I39" s="653"/>
      <c r="J39" s="653"/>
      <c r="K39" s="653"/>
      <c r="L39" s="653"/>
      <c r="M39" s="653"/>
      <c r="N39" s="653"/>
      <c r="O39" s="653"/>
      <c r="P39" s="653"/>
      <c r="Q39" s="653"/>
      <c r="R39" s="653"/>
      <c r="S39" s="653"/>
      <c r="T39" s="653"/>
      <c r="U39" s="653"/>
      <c r="V39" s="653"/>
      <c r="W39" s="653"/>
      <c r="X39" s="653"/>
      <c r="Y39" s="653"/>
      <c r="Z39" s="653"/>
      <c r="AA39" s="653"/>
      <c r="AB39" s="653"/>
      <c r="AC39" s="653"/>
      <c r="AD39" s="653"/>
      <c r="AE39" s="653"/>
      <c r="AF39" s="653"/>
      <c r="AG39" s="653"/>
      <c r="AH39" s="653"/>
      <c r="AI39" s="653"/>
      <c r="AJ39" s="653"/>
      <c r="AK39" s="653"/>
      <c r="AL39" s="753"/>
      <c r="AM39" s="753"/>
      <c r="AN39" s="753"/>
      <c r="AO39" s="753"/>
      <c r="AP39" s="753"/>
      <c r="AQ39" s="753"/>
      <c r="AR39" s="753"/>
      <c r="AS39" s="753"/>
      <c r="AT39" s="753"/>
      <c r="AU39" s="753"/>
      <c r="AV39" s="753"/>
      <c r="AW39" s="753"/>
      <c r="AX39" s="753"/>
      <c r="AY39" s="753"/>
      <c r="AZ39" s="753"/>
      <c r="BA39" s="753"/>
      <c r="BB39" s="753"/>
      <c r="BC39" s="753"/>
      <c r="BD39" s="753"/>
      <c r="BE39" s="753"/>
      <c r="BF39" s="753"/>
      <c r="BG39" s="753"/>
      <c r="BH39" s="753"/>
      <c r="BI39" s="753"/>
      <c r="BJ39" s="753"/>
      <c r="BK39" s="753"/>
      <c r="BL39" s="753"/>
      <c r="BM39" s="805"/>
      <c r="BN39" s="806"/>
      <c r="BO39" s="806"/>
      <c r="BP39" s="806"/>
      <c r="BQ39" s="806"/>
      <c r="BR39" s="806"/>
      <c r="BS39" s="806"/>
      <c r="BT39" s="806"/>
      <c r="BU39" s="807"/>
      <c r="BV39" s="753"/>
      <c r="BW39" s="753"/>
      <c r="BX39" s="753"/>
      <c r="BY39" s="753"/>
      <c r="BZ39" s="753"/>
      <c r="CA39" s="753"/>
      <c r="CB39" s="753"/>
      <c r="CC39" s="753"/>
      <c r="CD39" s="754"/>
    </row>
    <row r="40" spans="1:82" ht="15" customHeight="1" x14ac:dyDescent="0.2">
      <c r="A40" s="669" t="s">
        <v>454</v>
      </c>
      <c r="B40" s="670"/>
      <c r="C40" s="670"/>
      <c r="D40" s="670"/>
      <c r="E40" s="672" t="s">
        <v>531</v>
      </c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672"/>
      <c r="Z40" s="672"/>
      <c r="AA40" s="672"/>
      <c r="AB40" s="672"/>
      <c r="AC40" s="672"/>
      <c r="AD40" s="672"/>
      <c r="AE40" s="672"/>
      <c r="AF40" s="672"/>
      <c r="AG40" s="672"/>
      <c r="AH40" s="672"/>
      <c r="AI40" s="672"/>
      <c r="AJ40" s="672"/>
      <c r="AK40" s="672"/>
      <c r="AL40" s="688" t="s">
        <v>84</v>
      </c>
      <c r="AM40" s="688"/>
      <c r="AN40" s="688"/>
      <c r="AO40" s="688"/>
      <c r="AP40" s="688"/>
      <c r="AQ40" s="688"/>
      <c r="AR40" s="688"/>
      <c r="AS40" s="688"/>
      <c r="AT40" s="688"/>
      <c r="AU40" s="688" t="s">
        <v>84</v>
      </c>
      <c r="AV40" s="688"/>
      <c r="AW40" s="688"/>
      <c r="AX40" s="688"/>
      <c r="AY40" s="688"/>
      <c r="AZ40" s="688"/>
      <c r="BA40" s="688"/>
      <c r="BB40" s="688"/>
      <c r="BC40" s="688"/>
      <c r="BD40" s="688" t="s">
        <v>84</v>
      </c>
      <c r="BE40" s="688"/>
      <c r="BF40" s="688"/>
      <c r="BG40" s="688"/>
      <c r="BH40" s="688"/>
      <c r="BI40" s="688"/>
      <c r="BJ40" s="688"/>
      <c r="BK40" s="688"/>
      <c r="BL40" s="688"/>
      <c r="BM40" s="688" t="s">
        <v>84</v>
      </c>
      <c r="BN40" s="688"/>
      <c r="BO40" s="688"/>
      <c r="BP40" s="688"/>
      <c r="BQ40" s="688"/>
      <c r="BR40" s="688"/>
      <c r="BS40" s="688"/>
      <c r="BT40" s="688"/>
      <c r="BU40" s="688"/>
      <c r="BV40" s="688" t="s">
        <v>84</v>
      </c>
      <c r="BW40" s="688"/>
      <c r="BX40" s="688"/>
      <c r="BY40" s="688"/>
      <c r="BZ40" s="688"/>
      <c r="CA40" s="688"/>
      <c r="CB40" s="688"/>
      <c r="CC40" s="688"/>
      <c r="CD40" s="782"/>
    </row>
    <row r="41" spans="1:82" ht="15" customHeight="1" x14ac:dyDescent="0.2">
      <c r="A41" s="669" t="s">
        <v>26</v>
      </c>
      <c r="B41" s="670"/>
      <c r="C41" s="670"/>
      <c r="D41" s="670"/>
      <c r="E41" s="672" t="s">
        <v>532</v>
      </c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88" t="s">
        <v>84</v>
      </c>
      <c r="AM41" s="688"/>
      <c r="AN41" s="688"/>
      <c r="AO41" s="688"/>
      <c r="AP41" s="688"/>
      <c r="AQ41" s="688"/>
      <c r="AR41" s="688"/>
      <c r="AS41" s="688"/>
      <c r="AT41" s="688"/>
      <c r="AU41" s="688" t="s">
        <v>84</v>
      </c>
      <c r="AV41" s="688"/>
      <c r="AW41" s="688"/>
      <c r="AX41" s="688"/>
      <c r="AY41" s="688"/>
      <c r="AZ41" s="688"/>
      <c r="BA41" s="688"/>
      <c r="BB41" s="688"/>
      <c r="BC41" s="688"/>
      <c r="BD41" s="688" t="s">
        <v>84</v>
      </c>
      <c r="BE41" s="688"/>
      <c r="BF41" s="688"/>
      <c r="BG41" s="688"/>
      <c r="BH41" s="688"/>
      <c r="BI41" s="688"/>
      <c r="BJ41" s="688"/>
      <c r="BK41" s="688"/>
      <c r="BL41" s="688"/>
      <c r="BM41" s="688" t="s">
        <v>84</v>
      </c>
      <c r="BN41" s="688"/>
      <c r="BO41" s="688"/>
      <c r="BP41" s="688"/>
      <c r="BQ41" s="688"/>
      <c r="BR41" s="688"/>
      <c r="BS41" s="688"/>
      <c r="BT41" s="688"/>
      <c r="BU41" s="688"/>
      <c r="BV41" s="688" t="s">
        <v>84</v>
      </c>
      <c r="BW41" s="688"/>
      <c r="BX41" s="688"/>
      <c r="BY41" s="688"/>
      <c r="BZ41" s="688"/>
      <c r="CA41" s="688"/>
      <c r="CB41" s="688"/>
      <c r="CC41" s="688"/>
      <c r="CD41" s="782"/>
    </row>
    <row r="42" spans="1:82" ht="15" customHeight="1" thickBot="1" x14ac:dyDescent="0.25">
      <c r="A42" s="648" t="s">
        <v>460</v>
      </c>
      <c r="B42" s="649"/>
      <c r="C42" s="649"/>
      <c r="D42" s="649"/>
      <c r="E42" s="739" t="s">
        <v>533</v>
      </c>
      <c r="F42" s="739"/>
      <c r="G42" s="739"/>
      <c r="H42" s="739"/>
      <c r="I42" s="739"/>
      <c r="J42" s="739"/>
      <c r="K42" s="739"/>
      <c r="L42" s="739"/>
      <c r="M42" s="739"/>
      <c r="N42" s="739"/>
      <c r="O42" s="739"/>
      <c r="P42" s="739"/>
      <c r="Q42" s="739"/>
      <c r="R42" s="739"/>
      <c r="S42" s="739"/>
      <c r="T42" s="739"/>
      <c r="U42" s="739"/>
      <c r="V42" s="739"/>
      <c r="W42" s="739"/>
      <c r="X42" s="739"/>
      <c r="Y42" s="739"/>
      <c r="Z42" s="739"/>
      <c r="AA42" s="739"/>
      <c r="AB42" s="739"/>
      <c r="AC42" s="739"/>
      <c r="AD42" s="739"/>
      <c r="AE42" s="739"/>
      <c r="AF42" s="739"/>
      <c r="AG42" s="739"/>
      <c r="AH42" s="739"/>
      <c r="AI42" s="739"/>
      <c r="AJ42" s="739"/>
      <c r="AK42" s="739"/>
      <c r="AL42" s="755" t="s">
        <v>84</v>
      </c>
      <c r="AM42" s="755"/>
      <c r="AN42" s="755"/>
      <c r="AO42" s="755"/>
      <c r="AP42" s="755"/>
      <c r="AQ42" s="755"/>
      <c r="AR42" s="755"/>
      <c r="AS42" s="755"/>
      <c r="AT42" s="755"/>
      <c r="AU42" s="755" t="s">
        <v>84</v>
      </c>
      <c r="AV42" s="755"/>
      <c r="AW42" s="755"/>
      <c r="AX42" s="755"/>
      <c r="AY42" s="755"/>
      <c r="AZ42" s="755"/>
      <c r="BA42" s="755"/>
      <c r="BB42" s="755"/>
      <c r="BC42" s="755"/>
      <c r="BD42" s="755" t="s">
        <v>84</v>
      </c>
      <c r="BE42" s="755"/>
      <c r="BF42" s="755"/>
      <c r="BG42" s="755"/>
      <c r="BH42" s="755"/>
      <c r="BI42" s="755"/>
      <c r="BJ42" s="755"/>
      <c r="BK42" s="755"/>
      <c r="BL42" s="755"/>
      <c r="BM42" s="755" t="s">
        <v>84</v>
      </c>
      <c r="BN42" s="755"/>
      <c r="BO42" s="755"/>
      <c r="BP42" s="755"/>
      <c r="BQ42" s="755"/>
      <c r="BR42" s="755"/>
      <c r="BS42" s="755"/>
      <c r="BT42" s="755"/>
      <c r="BU42" s="755"/>
      <c r="BV42" s="755" t="s">
        <v>84</v>
      </c>
      <c r="BW42" s="755"/>
      <c r="BX42" s="755"/>
      <c r="BY42" s="755"/>
      <c r="BZ42" s="755"/>
      <c r="CA42" s="755"/>
      <c r="CB42" s="755"/>
      <c r="CC42" s="755"/>
      <c r="CD42" s="804"/>
    </row>
    <row r="44" spans="1:82" x14ac:dyDescent="0.2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</row>
    <row r="45" spans="1:82" s="38" customFormat="1" ht="11.25" x14ac:dyDescent="0.2">
      <c r="A45" s="18" t="s">
        <v>534</v>
      </c>
    </row>
  </sheetData>
  <mergeCells count="258">
    <mergeCell ref="BV3:CD3"/>
    <mergeCell ref="A4:D4"/>
    <mergeCell ref="E4:AK4"/>
    <mergeCell ref="AL4:AT4"/>
    <mergeCell ref="AU4:BC4"/>
    <mergeCell ref="BD4:BL4"/>
    <mergeCell ref="BV4:CD4"/>
    <mergeCell ref="BM3:BU3"/>
    <mergeCell ref="BM4:BU4"/>
    <mergeCell ref="A3:D3"/>
    <mergeCell ref="E3:AK3"/>
    <mergeCell ref="AL3:AT3"/>
    <mergeCell ref="AU3:BC3"/>
    <mergeCell ref="BD3:BL3"/>
    <mergeCell ref="BD42:BL42"/>
    <mergeCell ref="BV42:CD42"/>
    <mergeCell ref="AU39:BC39"/>
    <mergeCell ref="AU40:BC40"/>
    <mergeCell ref="AU41:BC41"/>
    <mergeCell ref="AU42:BC42"/>
    <mergeCell ref="BM39:BU39"/>
    <mergeCell ref="BM40:BU40"/>
    <mergeCell ref="BM41:BU41"/>
    <mergeCell ref="BM42:BU42"/>
    <mergeCell ref="A38:CD38"/>
    <mergeCell ref="BV33:CD35"/>
    <mergeCell ref="E34:AK34"/>
    <mergeCell ref="E35:AK35"/>
    <mergeCell ref="A36:D37"/>
    <mergeCell ref="E36:AK36"/>
    <mergeCell ref="AL36:AT37"/>
    <mergeCell ref="BD36:BL37"/>
    <mergeCell ref="BV36:CD37"/>
    <mergeCell ref="E37:AK37"/>
    <mergeCell ref="A33:D35"/>
    <mergeCell ref="E33:AK33"/>
    <mergeCell ref="AL33:AT35"/>
    <mergeCell ref="AU33:BC35"/>
    <mergeCell ref="AU36:BC37"/>
    <mergeCell ref="BD33:BL35"/>
    <mergeCell ref="BM33:BU35"/>
    <mergeCell ref="BM36:BU37"/>
    <mergeCell ref="A40:D40"/>
    <mergeCell ref="E40:AK40"/>
    <mergeCell ref="AL40:AT40"/>
    <mergeCell ref="BD40:BL40"/>
    <mergeCell ref="BV40:CD40"/>
    <mergeCell ref="A41:D41"/>
    <mergeCell ref="E41:AK41"/>
    <mergeCell ref="AL41:AT41"/>
    <mergeCell ref="BD41:BL41"/>
    <mergeCell ref="BV41:CD41"/>
    <mergeCell ref="A39:D39"/>
    <mergeCell ref="E39:AK39"/>
    <mergeCell ref="AL39:AT39"/>
    <mergeCell ref="BD39:BL39"/>
    <mergeCell ref="BV39:CD39"/>
    <mergeCell ref="A42:D42"/>
    <mergeCell ref="E42:AK42"/>
    <mergeCell ref="AL42:AT42"/>
    <mergeCell ref="A29:D29"/>
    <mergeCell ref="E29:AK29"/>
    <mergeCell ref="AL29:AT29"/>
    <mergeCell ref="BD29:BL29"/>
    <mergeCell ref="BV29:CD29"/>
    <mergeCell ref="A30:D32"/>
    <mergeCell ref="E30:AK30"/>
    <mergeCell ref="AL30:AT32"/>
    <mergeCell ref="BD30:BL32"/>
    <mergeCell ref="BV30:CD32"/>
    <mergeCell ref="E31:AK31"/>
    <mergeCell ref="E32:AK32"/>
    <mergeCell ref="AU29:BC29"/>
    <mergeCell ref="AU30:BC32"/>
    <mergeCell ref="BM29:BU29"/>
    <mergeCell ref="BM30:BU32"/>
    <mergeCell ref="BD27:BL27"/>
    <mergeCell ref="BV27:CD27"/>
    <mergeCell ref="A28:D28"/>
    <mergeCell ref="E28:AK28"/>
    <mergeCell ref="AL28:AT28"/>
    <mergeCell ref="BD28:BL28"/>
    <mergeCell ref="BV28:CD28"/>
    <mergeCell ref="AU27:BC27"/>
    <mergeCell ref="AU28:BC28"/>
    <mergeCell ref="BM27:BU27"/>
    <mergeCell ref="BM28:BU28"/>
    <mergeCell ref="A27:D27"/>
    <mergeCell ref="E27:AK27"/>
    <mergeCell ref="AL27:AT27"/>
    <mergeCell ref="A25:D25"/>
    <mergeCell ref="E25:AK25"/>
    <mergeCell ref="AL25:AT25"/>
    <mergeCell ref="BD25:BL25"/>
    <mergeCell ref="BV25:CD25"/>
    <mergeCell ref="A26:D26"/>
    <mergeCell ref="E26:AK26"/>
    <mergeCell ref="AL26:AT26"/>
    <mergeCell ref="BD26:BL26"/>
    <mergeCell ref="BV26:CD26"/>
    <mergeCell ref="AU25:BC25"/>
    <mergeCell ref="AU26:BC26"/>
    <mergeCell ref="BM25:BU25"/>
    <mergeCell ref="BM26:BU26"/>
    <mergeCell ref="A23:D23"/>
    <mergeCell ref="E23:AK23"/>
    <mergeCell ref="AL23:AT23"/>
    <mergeCell ref="BD23:BL23"/>
    <mergeCell ref="BV23:CD23"/>
    <mergeCell ref="A24:D24"/>
    <mergeCell ref="E24:AK24"/>
    <mergeCell ref="AL24:AT24"/>
    <mergeCell ref="BD24:BL24"/>
    <mergeCell ref="BV24:CD24"/>
    <mergeCell ref="AU23:BC23"/>
    <mergeCell ref="AU24:BC24"/>
    <mergeCell ref="BM23:BU23"/>
    <mergeCell ref="BM24:BU24"/>
    <mergeCell ref="A21:D21"/>
    <mergeCell ref="E21:AK21"/>
    <mergeCell ref="AL21:AT21"/>
    <mergeCell ref="BD21:BL21"/>
    <mergeCell ref="BV21:CD21"/>
    <mergeCell ref="A22:D22"/>
    <mergeCell ref="E22:AK22"/>
    <mergeCell ref="AL22:AT22"/>
    <mergeCell ref="BD22:BL22"/>
    <mergeCell ref="BV22:CD22"/>
    <mergeCell ref="AU21:BC21"/>
    <mergeCell ref="AU22:BC22"/>
    <mergeCell ref="BM21:BU21"/>
    <mergeCell ref="BM22:BU22"/>
    <mergeCell ref="A19:D19"/>
    <mergeCell ref="E19:AK19"/>
    <mergeCell ref="AL19:AT19"/>
    <mergeCell ref="BD19:BL19"/>
    <mergeCell ref="BV19:CD19"/>
    <mergeCell ref="A20:D20"/>
    <mergeCell ref="E20:AK20"/>
    <mergeCell ref="AL20:AT20"/>
    <mergeCell ref="BD20:BL20"/>
    <mergeCell ref="BV20:CD20"/>
    <mergeCell ref="AU19:BC19"/>
    <mergeCell ref="AU20:BC20"/>
    <mergeCell ref="BM19:BU19"/>
    <mergeCell ref="BM20:BU20"/>
    <mergeCell ref="A17:D17"/>
    <mergeCell ref="E17:AK17"/>
    <mergeCell ref="AL17:AT17"/>
    <mergeCell ref="BD17:BL17"/>
    <mergeCell ref="BV17:CD17"/>
    <mergeCell ref="A18:D18"/>
    <mergeCell ref="E18:AK18"/>
    <mergeCell ref="AL18:AT18"/>
    <mergeCell ref="BD18:BL18"/>
    <mergeCell ref="BV18:CD18"/>
    <mergeCell ref="AU17:BC17"/>
    <mergeCell ref="AU18:BC18"/>
    <mergeCell ref="BM17:BU17"/>
    <mergeCell ref="BM18:BU18"/>
    <mergeCell ref="A15:D15"/>
    <mergeCell ref="E15:AK15"/>
    <mergeCell ref="AL15:AT15"/>
    <mergeCell ref="BD15:BL15"/>
    <mergeCell ref="BV15:CD15"/>
    <mergeCell ref="A16:D16"/>
    <mergeCell ref="E16:AK16"/>
    <mergeCell ref="AL16:AT16"/>
    <mergeCell ref="BD16:BL16"/>
    <mergeCell ref="BV16:CD16"/>
    <mergeCell ref="AU15:BC15"/>
    <mergeCell ref="AU16:BC16"/>
    <mergeCell ref="BM15:BU15"/>
    <mergeCell ref="BM16:BU16"/>
    <mergeCell ref="A13:D13"/>
    <mergeCell ref="E13:AK13"/>
    <mergeCell ref="AL13:AT13"/>
    <mergeCell ref="BD13:BL13"/>
    <mergeCell ref="BV13:CD13"/>
    <mergeCell ref="A14:D14"/>
    <mergeCell ref="E14:AK14"/>
    <mergeCell ref="AL14:AT14"/>
    <mergeCell ref="BD14:BL14"/>
    <mergeCell ref="BV14:CD14"/>
    <mergeCell ref="AU13:BC13"/>
    <mergeCell ref="AU14:BC14"/>
    <mergeCell ref="BM13:BU13"/>
    <mergeCell ref="BM14:BU14"/>
    <mergeCell ref="A11:D11"/>
    <mergeCell ref="E11:AK11"/>
    <mergeCell ref="AL11:AT11"/>
    <mergeCell ref="BD11:BL11"/>
    <mergeCell ref="BV11:CD11"/>
    <mergeCell ref="A12:D12"/>
    <mergeCell ref="E12:AK12"/>
    <mergeCell ref="AL12:AT12"/>
    <mergeCell ref="BD12:BL12"/>
    <mergeCell ref="BV12:CD12"/>
    <mergeCell ref="AU11:BC11"/>
    <mergeCell ref="AU12:BC12"/>
    <mergeCell ref="BM11:BU11"/>
    <mergeCell ref="BM12:BU12"/>
    <mergeCell ref="A9:D9"/>
    <mergeCell ref="E9:AK9"/>
    <mergeCell ref="AL9:AT9"/>
    <mergeCell ref="BD9:BL9"/>
    <mergeCell ref="BV9:CD9"/>
    <mergeCell ref="A10:D10"/>
    <mergeCell ref="E10:AK10"/>
    <mergeCell ref="AL10:AT10"/>
    <mergeCell ref="BD10:BL10"/>
    <mergeCell ref="BV10:CD10"/>
    <mergeCell ref="AU9:BC9"/>
    <mergeCell ref="AU10:BC10"/>
    <mergeCell ref="BM9:BU9"/>
    <mergeCell ref="BM10:BU10"/>
    <mergeCell ref="A7:D7"/>
    <mergeCell ref="E7:AK7"/>
    <mergeCell ref="AL7:AT7"/>
    <mergeCell ref="BD7:BL7"/>
    <mergeCell ref="BV7:CD7"/>
    <mergeCell ref="A8:D8"/>
    <mergeCell ref="E8:AK8"/>
    <mergeCell ref="AL8:AT8"/>
    <mergeCell ref="BD8:BL8"/>
    <mergeCell ref="BV8:CD8"/>
    <mergeCell ref="AU7:BC7"/>
    <mergeCell ref="AU8:BC8"/>
    <mergeCell ref="BM7:BU7"/>
    <mergeCell ref="BM8:BU8"/>
    <mergeCell ref="A5:D5"/>
    <mergeCell ref="E5:AK5"/>
    <mergeCell ref="AL5:AT5"/>
    <mergeCell ref="BD5:BL5"/>
    <mergeCell ref="BV5:CD5"/>
    <mergeCell ref="A6:D6"/>
    <mergeCell ref="E6:AK6"/>
    <mergeCell ref="AL6:AT6"/>
    <mergeCell ref="BD6:BL6"/>
    <mergeCell ref="BV6:CD6"/>
    <mergeCell ref="AU5:BC5"/>
    <mergeCell ref="AU6:BC6"/>
    <mergeCell ref="BM5:BU5"/>
    <mergeCell ref="BM6:BU6"/>
    <mergeCell ref="A1:D1"/>
    <mergeCell ref="E1:AK1"/>
    <mergeCell ref="AL1:AT1"/>
    <mergeCell ref="BD1:BL1"/>
    <mergeCell ref="BV1:CD1"/>
    <mergeCell ref="A2:D2"/>
    <mergeCell ref="E2:AK2"/>
    <mergeCell ref="AL2:AT2"/>
    <mergeCell ref="BD2:BL2"/>
    <mergeCell ref="BV2:CD2"/>
    <mergeCell ref="AU1:BC1"/>
    <mergeCell ref="AU2:BC2"/>
    <mergeCell ref="BM1:BU1"/>
    <mergeCell ref="BM2:BU2"/>
  </mergeCells>
  <pageMargins left="0.78740157480314965" right="0.39370078740157483" top="0.39370078740157483" bottom="0.39370078740157483" header="0.27559055118110237" footer="0.27559055118110237"/>
  <pageSetup paperSize="9" scale="78" fitToHeight="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22" zoomScale="85" zoomScaleNormal="100" zoomScaleSheetLayoutView="85" workbookViewId="0">
      <selection activeCell="AR34" sqref="AR34:BL34"/>
    </sheetView>
  </sheetViews>
  <sheetFormatPr defaultColWidth="1.42578125" defaultRowHeight="12.75" x14ac:dyDescent="0.2"/>
  <cols>
    <col min="1" max="22" width="1.42578125" style="23"/>
    <col min="23" max="23" width="6.42578125" style="23" customWidth="1"/>
    <col min="24" max="27" width="1.42578125" style="23"/>
    <col min="28" max="28" width="4.140625" style="23" customWidth="1"/>
    <col min="29" max="34" width="1.42578125" style="23"/>
    <col min="35" max="35" width="4.140625" style="23" customWidth="1"/>
    <col min="36" max="278" width="1.42578125" style="23"/>
    <col min="279" max="279" width="2.85546875" style="23" customWidth="1"/>
    <col min="280" max="534" width="1.42578125" style="23"/>
    <col min="535" max="535" width="2.85546875" style="23" customWidth="1"/>
    <col min="536" max="790" width="1.42578125" style="23"/>
    <col min="791" max="791" width="2.85546875" style="23" customWidth="1"/>
    <col min="792" max="1046" width="1.42578125" style="23"/>
    <col min="1047" max="1047" width="2.85546875" style="23" customWidth="1"/>
    <col min="1048" max="1302" width="1.42578125" style="23"/>
    <col min="1303" max="1303" width="2.85546875" style="23" customWidth="1"/>
    <col min="1304" max="1558" width="1.42578125" style="23"/>
    <col min="1559" max="1559" width="2.85546875" style="23" customWidth="1"/>
    <col min="1560" max="1814" width="1.42578125" style="23"/>
    <col min="1815" max="1815" width="2.85546875" style="23" customWidth="1"/>
    <col min="1816" max="2070" width="1.42578125" style="23"/>
    <col min="2071" max="2071" width="2.85546875" style="23" customWidth="1"/>
    <col min="2072" max="2326" width="1.42578125" style="23"/>
    <col min="2327" max="2327" width="2.85546875" style="23" customWidth="1"/>
    <col min="2328" max="2582" width="1.42578125" style="23"/>
    <col min="2583" max="2583" width="2.85546875" style="23" customWidth="1"/>
    <col min="2584" max="2838" width="1.42578125" style="23"/>
    <col min="2839" max="2839" width="2.85546875" style="23" customWidth="1"/>
    <col min="2840" max="3094" width="1.42578125" style="23"/>
    <col min="3095" max="3095" width="2.85546875" style="23" customWidth="1"/>
    <col min="3096" max="3350" width="1.42578125" style="23"/>
    <col min="3351" max="3351" width="2.85546875" style="23" customWidth="1"/>
    <col min="3352" max="3606" width="1.42578125" style="23"/>
    <col min="3607" max="3607" width="2.85546875" style="23" customWidth="1"/>
    <col min="3608" max="3862" width="1.42578125" style="23"/>
    <col min="3863" max="3863" width="2.85546875" style="23" customWidth="1"/>
    <col min="3864" max="4118" width="1.42578125" style="23"/>
    <col min="4119" max="4119" width="2.85546875" style="23" customWidth="1"/>
    <col min="4120" max="4374" width="1.42578125" style="23"/>
    <col min="4375" max="4375" width="2.85546875" style="23" customWidth="1"/>
    <col min="4376" max="4630" width="1.42578125" style="23"/>
    <col min="4631" max="4631" width="2.85546875" style="23" customWidth="1"/>
    <col min="4632" max="4886" width="1.42578125" style="23"/>
    <col min="4887" max="4887" width="2.85546875" style="23" customWidth="1"/>
    <col min="4888" max="5142" width="1.42578125" style="23"/>
    <col min="5143" max="5143" width="2.85546875" style="23" customWidth="1"/>
    <col min="5144" max="5398" width="1.42578125" style="23"/>
    <col min="5399" max="5399" width="2.85546875" style="23" customWidth="1"/>
    <col min="5400" max="5654" width="1.42578125" style="23"/>
    <col min="5655" max="5655" width="2.85546875" style="23" customWidth="1"/>
    <col min="5656" max="5910" width="1.42578125" style="23"/>
    <col min="5911" max="5911" width="2.85546875" style="23" customWidth="1"/>
    <col min="5912" max="6166" width="1.42578125" style="23"/>
    <col min="6167" max="6167" width="2.85546875" style="23" customWidth="1"/>
    <col min="6168" max="6422" width="1.42578125" style="23"/>
    <col min="6423" max="6423" width="2.85546875" style="23" customWidth="1"/>
    <col min="6424" max="6678" width="1.42578125" style="23"/>
    <col min="6679" max="6679" width="2.85546875" style="23" customWidth="1"/>
    <col min="6680" max="6934" width="1.42578125" style="23"/>
    <col min="6935" max="6935" width="2.85546875" style="23" customWidth="1"/>
    <col min="6936" max="7190" width="1.42578125" style="23"/>
    <col min="7191" max="7191" width="2.85546875" style="23" customWidth="1"/>
    <col min="7192" max="7446" width="1.42578125" style="23"/>
    <col min="7447" max="7447" width="2.85546875" style="23" customWidth="1"/>
    <col min="7448" max="7702" width="1.42578125" style="23"/>
    <col min="7703" max="7703" width="2.85546875" style="23" customWidth="1"/>
    <col min="7704" max="7958" width="1.42578125" style="23"/>
    <col min="7959" max="7959" width="2.85546875" style="23" customWidth="1"/>
    <col min="7960" max="8214" width="1.42578125" style="23"/>
    <col min="8215" max="8215" width="2.85546875" style="23" customWidth="1"/>
    <col min="8216" max="8470" width="1.42578125" style="23"/>
    <col min="8471" max="8471" width="2.85546875" style="23" customWidth="1"/>
    <col min="8472" max="8726" width="1.42578125" style="23"/>
    <col min="8727" max="8727" width="2.85546875" style="23" customWidth="1"/>
    <col min="8728" max="8982" width="1.42578125" style="23"/>
    <col min="8983" max="8983" width="2.85546875" style="23" customWidth="1"/>
    <col min="8984" max="9238" width="1.42578125" style="23"/>
    <col min="9239" max="9239" width="2.85546875" style="23" customWidth="1"/>
    <col min="9240" max="9494" width="1.42578125" style="23"/>
    <col min="9495" max="9495" width="2.85546875" style="23" customWidth="1"/>
    <col min="9496" max="9750" width="1.42578125" style="23"/>
    <col min="9751" max="9751" width="2.85546875" style="23" customWidth="1"/>
    <col min="9752" max="10006" width="1.42578125" style="23"/>
    <col min="10007" max="10007" width="2.85546875" style="23" customWidth="1"/>
    <col min="10008" max="10262" width="1.42578125" style="23"/>
    <col min="10263" max="10263" width="2.85546875" style="23" customWidth="1"/>
    <col min="10264" max="10518" width="1.42578125" style="23"/>
    <col min="10519" max="10519" width="2.85546875" style="23" customWidth="1"/>
    <col min="10520" max="10774" width="1.42578125" style="23"/>
    <col min="10775" max="10775" width="2.85546875" style="23" customWidth="1"/>
    <col min="10776" max="11030" width="1.42578125" style="23"/>
    <col min="11031" max="11031" width="2.85546875" style="23" customWidth="1"/>
    <col min="11032" max="11286" width="1.42578125" style="23"/>
    <col min="11287" max="11287" width="2.85546875" style="23" customWidth="1"/>
    <col min="11288" max="11542" width="1.42578125" style="23"/>
    <col min="11543" max="11543" width="2.85546875" style="23" customWidth="1"/>
    <col min="11544" max="11798" width="1.42578125" style="23"/>
    <col min="11799" max="11799" width="2.85546875" style="23" customWidth="1"/>
    <col min="11800" max="12054" width="1.42578125" style="23"/>
    <col min="12055" max="12055" width="2.85546875" style="23" customWidth="1"/>
    <col min="12056" max="12310" width="1.42578125" style="23"/>
    <col min="12311" max="12311" width="2.85546875" style="23" customWidth="1"/>
    <col min="12312" max="12566" width="1.42578125" style="23"/>
    <col min="12567" max="12567" width="2.85546875" style="23" customWidth="1"/>
    <col min="12568" max="12822" width="1.42578125" style="23"/>
    <col min="12823" max="12823" width="2.85546875" style="23" customWidth="1"/>
    <col min="12824" max="13078" width="1.42578125" style="23"/>
    <col min="13079" max="13079" width="2.85546875" style="23" customWidth="1"/>
    <col min="13080" max="13334" width="1.42578125" style="23"/>
    <col min="13335" max="13335" width="2.85546875" style="23" customWidth="1"/>
    <col min="13336" max="13590" width="1.42578125" style="23"/>
    <col min="13591" max="13591" width="2.85546875" style="23" customWidth="1"/>
    <col min="13592" max="13846" width="1.42578125" style="23"/>
    <col min="13847" max="13847" width="2.85546875" style="23" customWidth="1"/>
    <col min="13848" max="14102" width="1.42578125" style="23"/>
    <col min="14103" max="14103" width="2.85546875" style="23" customWidth="1"/>
    <col min="14104" max="14358" width="1.42578125" style="23"/>
    <col min="14359" max="14359" width="2.85546875" style="23" customWidth="1"/>
    <col min="14360" max="14614" width="1.42578125" style="23"/>
    <col min="14615" max="14615" width="2.85546875" style="23" customWidth="1"/>
    <col min="14616" max="14870" width="1.42578125" style="23"/>
    <col min="14871" max="14871" width="2.85546875" style="23" customWidth="1"/>
    <col min="14872" max="15126" width="1.42578125" style="23"/>
    <col min="15127" max="15127" width="2.85546875" style="23" customWidth="1"/>
    <col min="15128" max="15382" width="1.42578125" style="23"/>
    <col min="15383" max="15383" width="2.85546875" style="23" customWidth="1"/>
    <col min="15384" max="15638" width="1.42578125" style="23"/>
    <col min="15639" max="15639" width="2.85546875" style="23" customWidth="1"/>
    <col min="15640" max="15894" width="1.42578125" style="23"/>
    <col min="15895" max="15895" width="2.85546875" style="23" customWidth="1"/>
    <col min="15896" max="16150" width="1.42578125" style="23"/>
    <col min="16151" max="16151" width="2.85546875" style="23" customWidth="1"/>
    <col min="16152" max="16384" width="1.42578125" style="23"/>
  </cols>
  <sheetData>
    <row r="1" spans="1:64" s="101" customFormat="1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0.75" customHeight="1" x14ac:dyDescent="0.2">
      <c r="A11" s="6" t="s">
        <v>206</v>
      </c>
      <c r="X11" s="823" t="s">
        <v>557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21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42065</v>
      </c>
      <c r="Y29" s="664"/>
      <c r="Z29" s="664"/>
      <c r="AA29" s="664"/>
      <c r="AB29" s="664"/>
      <c r="AC29" s="665"/>
      <c r="AD29" s="809">
        <v>42073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08" t="s">
        <v>84</v>
      </c>
      <c r="Y33" s="664"/>
      <c r="Z33" s="664"/>
      <c r="AA33" s="664"/>
      <c r="AB33" s="664"/>
      <c r="AC33" s="665"/>
      <c r="AD33" s="809" t="s">
        <v>84</v>
      </c>
      <c r="AE33" s="810"/>
      <c r="AF33" s="810"/>
      <c r="AG33" s="810"/>
      <c r="AH33" s="810"/>
      <c r="AI33" s="811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09">
        <v>42074</v>
      </c>
      <c r="Y34" s="664"/>
      <c r="Z34" s="664"/>
      <c r="AA34" s="664"/>
      <c r="AB34" s="664"/>
      <c r="AC34" s="665"/>
      <c r="AD34" s="809">
        <v>42111</v>
      </c>
      <c r="AE34" s="810"/>
      <c r="AF34" s="810"/>
      <c r="AG34" s="810"/>
      <c r="AH34" s="810"/>
      <c r="AI34" s="811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42114</v>
      </c>
      <c r="Y35" s="664"/>
      <c r="Z35" s="664"/>
      <c r="AA35" s="664"/>
      <c r="AB35" s="664"/>
      <c r="AC35" s="665"/>
      <c r="AD35" s="809">
        <v>42142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42143</v>
      </c>
      <c r="Y36" s="664"/>
      <c r="Z36" s="664"/>
      <c r="AA36" s="664"/>
      <c r="AB36" s="664"/>
      <c r="AC36" s="665"/>
      <c r="AD36" s="809">
        <v>42153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42156</v>
      </c>
      <c r="Y37" s="664"/>
      <c r="Z37" s="664"/>
      <c r="AA37" s="664"/>
      <c r="AB37" s="664"/>
      <c r="AC37" s="665"/>
      <c r="AD37" s="809">
        <v>42163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42164</v>
      </c>
      <c r="Y39" s="664"/>
      <c r="Z39" s="664"/>
      <c r="AA39" s="664"/>
      <c r="AB39" s="664"/>
      <c r="AC39" s="665"/>
      <c r="AD39" s="809">
        <v>42171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42172</v>
      </c>
      <c r="Y42" s="813"/>
      <c r="Z42" s="813"/>
      <c r="AA42" s="813"/>
      <c r="AB42" s="813"/>
      <c r="AC42" s="814"/>
      <c r="AD42" s="812">
        <v>42173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</row>
    <row r="45" spans="1:64" s="38" customFormat="1" ht="11.25" x14ac:dyDescent="0.2">
      <c r="A45" s="18" t="s">
        <v>257</v>
      </c>
    </row>
  </sheetData>
  <mergeCells count="154">
    <mergeCell ref="AI1:BL1"/>
    <mergeCell ref="A42:C42"/>
    <mergeCell ref="D42:W42"/>
    <mergeCell ref="A41:C41"/>
    <mergeCell ref="D41:W41"/>
    <mergeCell ref="A40:C40"/>
    <mergeCell ref="D40:W40"/>
    <mergeCell ref="A39:C39"/>
    <mergeCell ref="D39:W39"/>
    <mergeCell ref="A38:C38"/>
    <mergeCell ref="A37:C37"/>
    <mergeCell ref="D37:W37"/>
    <mergeCell ref="A36:C36"/>
    <mergeCell ref="D36:W36"/>
    <mergeCell ref="A35:C35"/>
    <mergeCell ref="AD30:AI30"/>
    <mergeCell ref="AJ30:AQ30"/>
    <mergeCell ref="AR30:BL30"/>
    <mergeCell ref="X31:AC31"/>
    <mergeCell ref="AD31:AI31"/>
    <mergeCell ref="AJ31:AQ31"/>
    <mergeCell ref="AR31:BL31"/>
    <mergeCell ref="D35:W35"/>
    <mergeCell ref="A34:C34"/>
    <mergeCell ref="D34:W34"/>
    <mergeCell ref="A33:C33"/>
    <mergeCell ref="D33:W33"/>
    <mergeCell ref="A32:C32"/>
    <mergeCell ref="A31:C31"/>
    <mergeCell ref="D31:W31"/>
    <mergeCell ref="A22:C22"/>
    <mergeCell ref="D22:W22"/>
    <mergeCell ref="A21:C21"/>
    <mergeCell ref="A30:C30"/>
    <mergeCell ref="D30:W30"/>
    <mergeCell ref="A29:C29"/>
    <mergeCell ref="D29:W29"/>
    <mergeCell ref="A28:C28"/>
    <mergeCell ref="A23:C23"/>
    <mergeCell ref="D23:W23"/>
    <mergeCell ref="X30:AC30"/>
    <mergeCell ref="A27:C27"/>
    <mergeCell ref="D27:W27"/>
    <mergeCell ref="A26:C26"/>
    <mergeCell ref="D26:W26"/>
    <mergeCell ref="A25:C25"/>
    <mergeCell ref="D25:W25"/>
    <mergeCell ref="A24:C24"/>
    <mergeCell ref="D24:W24"/>
    <mergeCell ref="X27:AC2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K13:O13"/>
    <mergeCell ref="R13:S13"/>
    <mergeCell ref="A15:C15"/>
    <mergeCell ref="D15:W15"/>
    <mergeCell ref="X15:AI15"/>
    <mergeCell ref="AJ15:AQ15"/>
    <mergeCell ref="AR15:BL15"/>
    <mergeCell ref="A7:BL7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X22:AC22"/>
    <mergeCell ref="AD22:AI22"/>
    <mergeCell ref="AJ22:AQ22"/>
    <mergeCell ref="AR22:BL22"/>
    <mergeCell ref="X23:AC23"/>
    <mergeCell ref="AD23:AI23"/>
    <mergeCell ref="AJ23:AQ23"/>
    <mergeCell ref="AR23:BL23"/>
    <mergeCell ref="X11:AU11"/>
    <mergeCell ref="AD27:AI27"/>
    <mergeCell ref="AJ27:AQ27"/>
    <mergeCell ref="AR27:BL27"/>
    <mergeCell ref="X29:AC29"/>
    <mergeCell ref="AD29:AI29"/>
    <mergeCell ref="AJ29:AQ29"/>
    <mergeCell ref="AR29:BL29"/>
    <mergeCell ref="X24:AC24"/>
    <mergeCell ref="AD24:AI24"/>
    <mergeCell ref="AJ24:AQ24"/>
    <mergeCell ref="AR24:BL24"/>
    <mergeCell ref="X25:AC25"/>
    <mergeCell ref="AD25:AI25"/>
    <mergeCell ref="AJ25:AQ25"/>
    <mergeCell ref="AR25:BL25"/>
    <mergeCell ref="X26:AC26"/>
    <mergeCell ref="AD26:AI26"/>
    <mergeCell ref="AJ26:AQ26"/>
    <mergeCell ref="AR26:BL26"/>
    <mergeCell ref="X36:AC36"/>
    <mergeCell ref="AD36:AI36"/>
    <mergeCell ref="AJ36:AQ36"/>
    <mergeCell ref="AR36:BL36"/>
    <mergeCell ref="X37:AC37"/>
    <mergeCell ref="AD37:AI37"/>
    <mergeCell ref="AJ37:AQ37"/>
    <mergeCell ref="AR37:BL37"/>
    <mergeCell ref="X33:AC33"/>
    <mergeCell ref="AD33:AI33"/>
    <mergeCell ref="AJ33:AQ33"/>
    <mergeCell ref="AR33:BL33"/>
    <mergeCell ref="X34:AC34"/>
    <mergeCell ref="AD34:AI34"/>
    <mergeCell ref="AJ34:AQ34"/>
    <mergeCell ref="AR34:BL34"/>
    <mergeCell ref="X41:AC41"/>
    <mergeCell ref="AD41:AI41"/>
    <mergeCell ref="AJ41:AQ41"/>
    <mergeCell ref="AR41:BL41"/>
    <mergeCell ref="X42:AC42"/>
    <mergeCell ref="AD42:AI42"/>
    <mergeCell ref="AJ42:AQ42"/>
    <mergeCell ref="AR42:BL42"/>
    <mergeCell ref="D21:BL21"/>
    <mergeCell ref="D28:BL28"/>
    <mergeCell ref="D32:BL32"/>
    <mergeCell ref="D38:BL38"/>
    <mergeCell ref="X39:AC39"/>
    <mergeCell ref="AD39:AI39"/>
    <mergeCell ref="AJ39:AQ39"/>
    <mergeCell ref="AR39:BL39"/>
    <mergeCell ref="X40:AC40"/>
    <mergeCell ref="AD40:AI40"/>
    <mergeCell ref="AJ40:AQ40"/>
    <mergeCell ref="AR40:BL40"/>
    <mergeCell ref="X35:AC35"/>
    <mergeCell ref="AD35:AI35"/>
    <mergeCell ref="AJ35:AQ35"/>
    <mergeCell ref="AR35:BL35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D29" sqref="D29:W29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0.75" customHeight="1" x14ac:dyDescent="0.2">
      <c r="A11" s="6" t="s">
        <v>206</v>
      </c>
      <c r="X11" s="823" t="s">
        <v>558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42065</v>
      </c>
      <c r="Y29" s="664"/>
      <c r="Z29" s="664"/>
      <c r="AA29" s="664"/>
      <c r="AB29" s="664"/>
      <c r="AC29" s="665"/>
      <c r="AD29" s="809">
        <v>42073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08" t="s">
        <v>84</v>
      </c>
      <c r="Y33" s="664"/>
      <c r="Z33" s="664"/>
      <c r="AA33" s="664"/>
      <c r="AB33" s="664"/>
      <c r="AC33" s="665"/>
      <c r="AD33" s="809" t="s">
        <v>84</v>
      </c>
      <c r="AE33" s="810"/>
      <c r="AF33" s="810"/>
      <c r="AG33" s="810"/>
      <c r="AH33" s="810"/>
      <c r="AI33" s="811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09">
        <v>42074</v>
      </c>
      <c r="Y34" s="664"/>
      <c r="Z34" s="664"/>
      <c r="AA34" s="664"/>
      <c r="AB34" s="664"/>
      <c r="AC34" s="665"/>
      <c r="AD34" s="809">
        <v>42111</v>
      </c>
      <c r="AE34" s="810"/>
      <c r="AF34" s="810"/>
      <c r="AG34" s="810"/>
      <c r="AH34" s="810"/>
      <c r="AI34" s="811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42114</v>
      </c>
      <c r="Y35" s="664"/>
      <c r="Z35" s="664"/>
      <c r="AA35" s="664"/>
      <c r="AB35" s="664"/>
      <c r="AC35" s="665"/>
      <c r="AD35" s="809">
        <v>42142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42143</v>
      </c>
      <c r="Y36" s="664"/>
      <c r="Z36" s="664"/>
      <c r="AA36" s="664"/>
      <c r="AB36" s="664"/>
      <c r="AC36" s="665"/>
      <c r="AD36" s="809">
        <v>42153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42156</v>
      </c>
      <c r="Y37" s="664"/>
      <c r="Z37" s="664"/>
      <c r="AA37" s="664"/>
      <c r="AB37" s="664"/>
      <c r="AC37" s="665"/>
      <c r="AD37" s="809">
        <v>42163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42164</v>
      </c>
      <c r="Y39" s="664"/>
      <c r="Z39" s="664"/>
      <c r="AA39" s="664"/>
      <c r="AB39" s="664"/>
      <c r="AC39" s="665"/>
      <c r="AD39" s="809">
        <v>42171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42173</v>
      </c>
      <c r="Y42" s="813"/>
      <c r="Z42" s="813"/>
      <c r="AA42" s="813"/>
      <c r="AB42" s="813"/>
      <c r="AC42" s="814"/>
      <c r="AD42" s="812">
        <v>42174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CC40" sqref="CC40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0.75" customHeight="1" x14ac:dyDescent="0.2">
      <c r="A11" s="6" t="s">
        <v>206</v>
      </c>
      <c r="X11" s="823" t="s">
        <v>559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42065</v>
      </c>
      <c r="Y29" s="664"/>
      <c r="Z29" s="664"/>
      <c r="AA29" s="664"/>
      <c r="AB29" s="664"/>
      <c r="AC29" s="665"/>
      <c r="AD29" s="809">
        <v>42073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08" t="s">
        <v>84</v>
      </c>
      <c r="Y33" s="664"/>
      <c r="Z33" s="664"/>
      <c r="AA33" s="664"/>
      <c r="AB33" s="664"/>
      <c r="AC33" s="665"/>
      <c r="AD33" s="809" t="s">
        <v>84</v>
      </c>
      <c r="AE33" s="810"/>
      <c r="AF33" s="810"/>
      <c r="AG33" s="810"/>
      <c r="AH33" s="810"/>
      <c r="AI33" s="811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09">
        <v>42074</v>
      </c>
      <c r="Y34" s="664"/>
      <c r="Z34" s="664"/>
      <c r="AA34" s="664"/>
      <c r="AB34" s="664"/>
      <c r="AC34" s="665"/>
      <c r="AD34" s="809">
        <v>42111</v>
      </c>
      <c r="AE34" s="810"/>
      <c r="AF34" s="810"/>
      <c r="AG34" s="810"/>
      <c r="AH34" s="810"/>
      <c r="AI34" s="811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42114</v>
      </c>
      <c r="Y35" s="664"/>
      <c r="Z35" s="664"/>
      <c r="AA35" s="664"/>
      <c r="AB35" s="664"/>
      <c r="AC35" s="665"/>
      <c r="AD35" s="809">
        <v>42142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42143</v>
      </c>
      <c r="Y36" s="664"/>
      <c r="Z36" s="664"/>
      <c r="AA36" s="664"/>
      <c r="AB36" s="664"/>
      <c r="AC36" s="665"/>
      <c r="AD36" s="809">
        <v>42153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42156</v>
      </c>
      <c r="Y37" s="664"/>
      <c r="Z37" s="664"/>
      <c r="AA37" s="664"/>
      <c r="AB37" s="664"/>
      <c r="AC37" s="665"/>
      <c r="AD37" s="809">
        <v>42163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42164</v>
      </c>
      <c r="Y39" s="664"/>
      <c r="Z39" s="664"/>
      <c r="AA39" s="664"/>
      <c r="AB39" s="664"/>
      <c r="AC39" s="665"/>
      <c r="AD39" s="809">
        <v>42172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42174</v>
      </c>
      <c r="Y42" s="813"/>
      <c r="Z42" s="813"/>
      <c r="AA42" s="813"/>
      <c r="AB42" s="813"/>
      <c r="AC42" s="814"/>
      <c r="AD42" s="812">
        <v>42177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D38" sqref="D38:BL38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564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42130</v>
      </c>
      <c r="Y29" s="664"/>
      <c r="Z29" s="664"/>
      <c r="AA29" s="664"/>
      <c r="AB29" s="664"/>
      <c r="AC29" s="665"/>
      <c r="AD29" s="809">
        <v>42137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08" t="s">
        <v>84</v>
      </c>
      <c r="Y33" s="664"/>
      <c r="Z33" s="664"/>
      <c r="AA33" s="664"/>
      <c r="AB33" s="664"/>
      <c r="AC33" s="665"/>
      <c r="AD33" s="809" t="s">
        <v>84</v>
      </c>
      <c r="AE33" s="810"/>
      <c r="AF33" s="810"/>
      <c r="AG33" s="810"/>
      <c r="AH33" s="810"/>
      <c r="AI33" s="811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09">
        <v>42137</v>
      </c>
      <c r="Y34" s="664"/>
      <c r="Z34" s="664"/>
      <c r="AA34" s="664"/>
      <c r="AB34" s="664"/>
      <c r="AC34" s="665"/>
      <c r="AD34" s="809">
        <v>42144</v>
      </c>
      <c r="AE34" s="810"/>
      <c r="AF34" s="810"/>
      <c r="AG34" s="810"/>
      <c r="AH34" s="810"/>
      <c r="AI34" s="811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42144</v>
      </c>
      <c r="Y35" s="664"/>
      <c r="Z35" s="664"/>
      <c r="AA35" s="664"/>
      <c r="AB35" s="664"/>
      <c r="AC35" s="665"/>
      <c r="AD35" s="809">
        <v>42164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42173</v>
      </c>
      <c r="Y36" s="664"/>
      <c r="Z36" s="664"/>
      <c r="AA36" s="664"/>
      <c r="AB36" s="664"/>
      <c r="AC36" s="665"/>
      <c r="AD36" s="809">
        <v>42180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42181</v>
      </c>
      <c r="Y37" s="664"/>
      <c r="Z37" s="664"/>
      <c r="AA37" s="664"/>
      <c r="AB37" s="664"/>
      <c r="AC37" s="665"/>
      <c r="AD37" s="809">
        <v>42185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42186</v>
      </c>
      <c r="Y39" s="664"/>
      <c r="Z39" s="664"/>
      <c r="AA39" s="664"/>
      <c r="AB39" s="664"/>
      <c r="AC39" s="665"/>
      <c r="AD39" s="809">
        <v>42191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42192</v>
      </c>
      <c r="Y42" s="813"/>
      <c r="Z42" s="813"/>
      <c r="AA42" s="813"/>
      <c r="AB42" s="813"/>
      <c r="AC42" s="814"/>
      <c r="AD42" s="812">
        <v>42193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X42" sqref="X42:AC42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565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42138</v>
      </c>
      <c r="Y29" s="664"/>
      <c r="Z29" s="664"/>
      <c r="AA29" s="664"/>
      <c r="AB29" s="664"/>
      <c r="AC29" s="665"/>
      <c r="AD29" s="809">
        <v>42145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08" t="s">
        <v>84</v>
      </c>
      <c r="Y33" s="664"/>
      <c r="Z33" s="664"/>
      <c r="AA33" s="664"/>
      <c r="AB33" s="664"/>
      <c r="AC33" s="665"/>
      <c r="AD33" s="809" t="s">
        <v>84</v>
      </c>
      <c r="AE33" s="810"/>
      <c r="AF33" s="810"/>
      <c r="AG33" s="810"/>
      <c r="AH33" s="810"/>
      <c r="AI33" s="811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09">
        <v>42149</v>
      </c>
      <c r="Y34" s="664"/>
      <c r="Z34" s="664"/>
      <c r="AA34" s="664"/>
      <c r="AB34" s="664"/>
      <c r="AC34" s="665"/>
      <c r="AD34" s="809">
        <v>42180</v>
      </c>
      <c r="AE34" s="810"/>
      <c r="AF34" s="810"/>
      <c r="AG34" s="810"/>
      <c r="AH34" s="810"/>
      <c r="AI34" s="811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42184</v>
      </c>
      <c r="Y35" s="664"/>
      <c r="Z35" s="664"/>
      <c r="AA35" s="664"/>
      <c r="AB35" s="664"/>
      <c r="AC35" s="665"/>
      <c r="AD35" s="809">
        <v>42198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42199</v>
      </c>
      <c r="Y36" s="664"/>
      <c r="Z36" s="664"/>
      <c r="AA36" s="664"/>
      <c r="AB36" s="664"/>
      <c r="AC36" s="665"/>
      <c r="AD36" s="809">
        <v>42214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42207</v>
      </c>
      <c r="Y37" s="664"/>
      <c r="Z37" s="664"/>
      <c r="AA37" s="664"/>
      <c r="AB37" s="664"/>
      <c r="AC37" s="665"/>
      <c r="AD37" s="809">
        <v>42214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42215</v>
      </c>
      <c r="Y39" s="664"/>
      <c r="Z39" s="664"/>
      <c r="AA39" s="664"/>
      <c r="AB39" s="664"/>
      <c r="AC39" s="665"/>
      <c r="AD39" s="809">
        <v>42221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42222</v>
      </c>
      <c r="Y42" s="813"/>
      <c r="Z42" s="813"/>
      <c r="AA42" s="813"/>
      <c r="AB42" s="813"/>
      <c r="AC42" s="814"/>
      <c r="AD42" s="812">
        <v>42223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7" zoomScale="85" zoomScaleNormal="100" zoomScaleSheetLayoutView="85" workbookViewId="0">
      <selection activeCell="AD42" sqref="AD42:AI42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566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42138</v>
      </c>
      <c r="Y29" s="664"/>
      <c r="Z29" s="664"/>
      <c r="AA29" s="664"/>
      <c r="AB29" s="664"/>
      <c r="AC29" s="665"/>
      <c r="AD29" s="809">
        <v>42145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08" t="s">
        <v>84</v>
      </c>
      <c r="Y33" s="664"/>
      <c r="Z33" s="664"/>
      <c r="AA33" s="664"/>
      <c r="AB33" s="664"/>
      <c r="AC33" s="665"/>
      <c r="AD33" s="809" t="s">
        <v>84</v>
      </c>
      <c r="AE33" s="810"/>
      <c r="AF33" s="810"/>
      <c r="AG33" s="810"/>
      <c r="AH33" s="810"/>
      <c r="AI33" s="811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09">
        <v>42149</v>
      </c>
      <c r="Y34" s="664"/>
      <c r="Z34" s="664"/>
      <c r="AA34" s="664"/>
      <c r="AB34" s="664"/>
      <c r="AC34" s="665"/>
      <c r="AD34" s="809">
        <v>42180</v>
      </c>
      <c r="AE34" s="810"/>
      <c r="AF34" s="810"/>
      <c r="AG34" s="810"/>
      <c r="AH34" s="810"/>
      <c r="AI34" s="811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42184</v>
      </c>
      <c r="Y35" s="664"/>
      <c r="Z35" s="664"/>
      <c r="AA35" s="664"/>
      <c r="AB35" s="664"/>
      <c r="AC35" s="665"/>
      <c r="AD35" s="809">
        <v>42198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42199</v>
      </c>
      <c r="Y36" s="664"/>
      <c r="Z36" s="664"/>
      <c r="AA36" s="664"/>
      <c r="AB36" s="664"/>
      <c r="AC36" s="665"/>
      <c r="AD36" s="809">
        <v>42214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42207</v>
      </c>
      <c r="Y37" s="664"/>
      <c r="Z37" s="664"/>
      <c r="AA37" s="664"/>
      <c r="AB37" s="664"/>
      <c r="AC37" s="665"/>
      <c r="AD37" s="809">
        <v>42214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42215</v>
      </c>
      <c r="Y39" s="664"/>
      <c r="Z39" s="664"/>
      <c r="AA39" s="664"/>
      <c r="AB39" s="664"/>
      <c r="AC39" s="665"/>
      <c r="AD39" s="809">
        <v>42221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42226</v>
      </c>
      <c r="Y42" s="813"/>
      <c r="Z42" s="813"/>
      <c r="AA42" s="813"/>
      <c r="AB42" s="813"/>
      <c r="AC42" s="814"/>
      <c r="AD42" s="812">
        <v>42227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D43" sqref="AD43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567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42138</v>
      </c>
      <c r="Y29" s="664"/>
      <c r="Z29" s="664"/>
      <c r="AA29" s="664"/>
      <c r="AB29" s="664"/>
      <c r="AC29" s="665"/>
      <c r="AD29" s="809">
        <v>42145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08" t="s">
        <v>84</v>
      </c>
      <c r="Y33" s="664"/>
      <c r="Z33" s="664"/>
      <c r="AA33" s="664"/>
      <c r="AB33" s="664"/>
      <c r="AC33" s="665"/>
      <c r="AD33" s="809" t="s">
        <v>84</v>
      </c>
      <c r="AE33" s="810"/>
      <c r="AF33" s="810"/>
      <c r="AG33" s="810"/>
      <c r="AH33" s="810"/>
      <c r="AI33" s="811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09">
        <v>42149</v>
      </c>
      <c r="Y34" s="664"/>
      <c r="Z34" s="664"/>
      <c r="AA34" s="664"/>
      <c r="AB34" s="664"/>
      <c r="AC34" s="665"/>
      <c r="AD34" s="809">
        <v>42180</v>
      </c>
      <c r="AE34" s="810"/>
      <c r="AF34" s="810"/>
      <c r="AG34" s="810"/>
      <c r="AH34" s="810"/>
      <c r="AI34" s="811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42184</v>
      </c>
      <c r="Y35" s="664"/>
      <c r="Z35" s="664"/>
      <c r="AA35" s="664"/>
      <c r="AB35" s="664"/>
      <c r="AC35" s="665"/>
      <c r="AD35" s="809">
        <v>42198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42199</v>
      </c>
      <c r="Y36" s="664"/>
      <c r="Z36" s="664"/>
      <c r="AA36" s="664"/>
      <c r="AB36" s="664"/>
      <c r="AC36" s="665"/>
      <c r="AD36" s="809">
        <v>42214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42207</v>
      </c>
      <c r="Y37" s="664"/>
      <c r="Z37" s="664"/>
      <c r="AA37" s="664"/>
      <c r="AB37" s="664"/>
      <c r="AC37" s="665"/>
      <c r="AD37" s="809">
        <v>42214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42215</v>
      </c>
      <c r="Y39" s="664"/>
      <c r="Z39" s="664"/>
      <c r="AA39" s="664"/>
      <c r="AB39" s="664"/>
      <c r="AC39" s="665"/>
      <c r="AD39" s="809">
        <v>42221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42228</v>
      </c>
      <c r="Y42" s="813"/>
      <c r="Z42" s="813"/>
      <c r="AA42" s="813"/>
      <c r="AB42" s="813"/>
      <c r="AC42" s="814"/>
      <c r="AD42" s="812">
        <v>42229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7" zoomScale="85" zoomScaleNormal="100" zoomScaleSheetLayoutView="85" workbookViewId="0">
      <selection activeCell="AD40" sqref="AD40:AI40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568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42142</v>
      </c>
      <c r="Y29" s="664"/>
      <c r="Z29" s="664"/>
      <c r="AA29" s="664"/>
      <c r="AB29" s="664"/>
      <c r="AC29" s="665"/>
      <c r="AD29" s="809">
        <v>42149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08" t="s">
        <v>84</v>
      </c>
      <c r="Y33" s="664"/>
      <c r="Z33" s="664"/>
      <c r="AA33" s="664"/>
      <c r="AB33" s="664"/>
      <c r="AC33" s="665"/>
      <c r="AD33" s="809" t="s">
        <v>84</v>
      </c>
      <c r="AE33" s="810"/>
      <c r="AF33" s="810"/>
      <c r="AG33" s="810"/>
      <c r="AH33" s="810"/>
      <c r="AI33" s="811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09">
        <v>42150</v>
      </c>
      <c r="Y34" s="664"/>
      <c r="Z34" s="664"/>
      <c r="AA34" s="664"/>
      <c r="AB34" s="664"/>
      <c r="AC34" s="665"/>
      <c r="AD34" s="809">
        <v>42184</v>
      </c>
      <c r="AE34" s="810"/>
      <c r="AF34" s="810"/>
      <c r="AG34" s="810"/>
      <c r="AH34" s="810"/>
      <c r="AI34" s="811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42185</v>
      </c>
      <c r="Y35" s="664"/>
      <c r="Z35" s="664"/>
      <c r="AA35" s="664"/>
      <c r="AB35" s="664"/>
      <c r="AC35" s="665"/>
      <c r="AD35" s="809">
        <v>42216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42219</v>
      </c>
      <c r="Y36" s="664"/>
      <c r="Z36" s="664"/>
      <c r="AA36" s="664"/>
      <c r="AB36" s="664"/>
      <c r="AC36" s="665"/>
      <c r="AD36" s="809">
        <v>42233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42234</v>
      </c>
      <c r="Y37" s="664"/>
      <c r="Z37" s="664"/>
      <c r="AA37" s="664"/>
      <c r="AB37" s="664"/>
      <c r="AC37" s="665"/>
      <c r="AD37" s="809">
        <v>42237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42240</v>
      </c>
      <c r="Y39" s="664"/>
      <c r="Z39" s="664"/>
      <c r="AA39" s="664"/>
      <c r="AB39" s="664"/>
      <c r="AC39" s="665"/>
      <c r="AD39" s="809">
        <v>42247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42248</v>
      </c>
      <c r="Y42" s="813"/>
      <c r="Z42" s="813"/>
      <c r="AA42" s="813"/>
      <c r="AB42" s="813"/>
      <c r="AC42" s="814"/>
      <c r="AD42" s="812">
        <v>42255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Q99"/>
  <sheetViews>
    <sheetView view="pageBreakPreview" topLeftCell="A88" zoomScale="145" zoomScaleNormal="100" zoomScaleSheetLayoutView="145" workbookViewId="0">
      <selection activeCell="DA12" sqref="DA12"/>
    </sheetView>
  </sheetViews>
  <sheetFormatPr defaultColWidth="1.42578125" defaultRowHeight="12.75" x14ac:dyDescent="0.2"/>
  <cols>
    <col min="1" max="9" width="1.42578125" style="1"/>
    <col min="10" max="10" width="3" style="1" customWidth="1"/>
    <col min="11" max="14" width="1.42578125" style="1"/>
    <col min="15" max="15" width="6.42578125" style="1" customWidth="1"/>
    <col min="16" max="20" width="1.42578125" style="1"/>
    <col min="21" max="21" width="9.85546875" style="1" customWidth="1"/>
    <col min="22" max="94" width="1.42578125" style="1"/>
    <col min="95" max="95" width="1.7109375" style="1" customWidth="1"/>
    <col min="96" max="99" width="1.42578125" style="1"/>
    <col min="100" max="100" width="9.5703125" style="1" customWidth="1"/>
    <col min="101" max="16384" width="1.42578125" style="1"/>
  </cols>
  <sheetData>
    <row r="1" spans="1:225" s="2" customFormat="1" ht="11.25" x14ac:dyDescent="0.2">
      <c r="ED1" s="3" t="s">
        <v>258</v>
      </c>
    </row>
    <row r="2" spans="1:225" s="2" customFormat="1" ht="11.25" x14ac:dyDescent="0.2">
      <c r="ED2" s="3" t="s">
        <v>41</v>
      </c>
    </row>
    <row r="3" spans="1:225" s="2" customFormat="1" ht="11.25" x14ac:dyDescent="0.2">
      <c r="ED3" s="3" t="s">
        <v>72</v>
      </c>
    </row>
    <row r="4" spans="1:225" s="31" customFormat="1" ht="12" x14ac:dyDescent="0.2"/>
    <row r="5" spans="1:225" s="28" customFormat="1" ht="14.25" x14ac:dyDescent="0.2">
      <c r="A5" s="316" t="s">
        <v>259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7" t="s">
        <v>260</v>
      </c>
      <c r="BQ5" s="317"/>
      <c r="BR5" s="317"/>
      <c r="BS5" s="317"/>
      <c r="BT5" s="317"/>
      <c r="BU5" s="317"/>
      <c r="BV5" s="317"/>
      <c r="BW5" s="317"/>
      <c r="BX5" s="317"/>
      <c r="BY5" s="317"/>
      <c r="BZ5" s="317"/>
      <c r="CA5" s="317"/>
      <c r="CB5" s="317"/>
      <c r="CC5" s="317"/>
      <c r="CD5" s="317"/>
      <c r="CE5" s="317"/>
      <c r="CF5" s="317"/>
      <c r="CG5" s="317"/>
      <c r="CH5" s="317"/>
      <c r="CI5" s="317"/>
      <c r="CJ5" s="317"/>
      <c r="CK5" s="317"/>
      <c r="CL5" s="317"/>
      <c r="CM5" s="317"/>
      <c r="CN5" s="317"/>
      <c r="CO5" s="317"/>
      <c r="CP5" s="317"/>
      <c r="CQ5" s="317"/>
      <c r="CR5" s="317"/>
      <c r="CS5" s="317"/>
      <c r="CT5" s="317"/>
      <c r="CU5" s="317"/>
      <c r="CV5" s="317"/>
      <c r="CW5" s="317"/>
      <c r="CX5" s="317"/>
      <c r="CY5" s="317"/>
      <c r="CZ5" s="317"/>
      <c r="DA5" s="317"/>
      <c r="DB5" s="317"/>
      <c r="DC5" s="317"/>
      <c r="DD5" s="317"/>
      <c r="DE5" s="317"/>
      <c r="DF5" s="317"/>
      <c r="DG5" s="317"/>
      <c r="DH5" s="317"/>
      <c r="DI5" s="317"/>
      <c r="DJ5" s="317"/>
      <c r="DK5" s="317"/>
      <c r="DL5" s="317"/>
      <c r="DM5" s="317"/>
      <c r="DN5" s="317"/>
      <c r="DO5" s="317"/>
      <c r="DP5" s="317"/>
      <c r="DQ5" s="317"/>
      <c r="DR5" s="317"/>
      <c r="DS5" s="317"/>
      <c r="DT5" s="317"/>
      <c r="DU5" s="317"/>
      <c r="DV5" s="317"/>
      <c r="DW5" s="317"/>
      <c r="DX5" s="317"/>
      <c r="DY5" s="317"/>
      <c r="DZ5" s="317"/>
      <c r="EA5" s="317"/>
      <c r="EB5" s="317"/>
      <c r="EC5" s="317"/>
      <c r="ED5" s="317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</row>
    <row r="6" spans="1:225" s="32" customFormat="1" ht="12" x14ac:dyDescent="0.2"/>
    <row r="7" spans="1:225" s="32" customFormat="1" ht="12.75" customHeight="1" x14ac:dyDescent="0.2">
      <c r="DL7" s="318" t="s">
        <v>63</v>
      </c>
      <c r="DM7" s="318"/>
      <c r="DN7" s="318"/>
      <c r="DO7" s="318"/>
      <c r="DP7" s="318"/>
      <c r="DQ7" s="318"/>
      <c r="DR7" s="318"/>
      <c r="DS7" s="318"/>
      <c r="DT7" s="318"/>
      <c r="DU7" s="318"/>
      <c r="DV7" s="318"/>
      <c r="DW7" s="318"/>
      <c r="DX7" s="318"/>
      <c r="DY7" s="318"/>
      <c r="DZ7" s="318"/>
      <c r="EA7" s="318"/>
      <c r="EB7" s="318"/>
      <c r="EC7" s="318"/>
      <c r="ED7" s="318"/>
    </row>
    <row r="8" spans="1:225" s="32" customFormat="1" ht="12.75" customHeight="1" x14ac:dyDescent="0.2">
      <c r="DL8" s="318" t="s">
        <v>73</v>
      </c>
      <c r="DM8" s="318"/>
      <c r="DN8" s="318"/>
      <c r="DO8" s="318"/>
      <c r="DP8" s="318"/>
      <c r="DQ8" s="318"/>
      <c r="DR8" s="318"/>
      <c r="DS8" s="318"/>
      <c r="DT8" s="318"/>
      <c r="DU8" s="318"/>
      <c r="DV8" s="318"/>
      <c r="DW8" s="318"/>
      <c r="DX8" s="318"/>
      <c r="DY8" s="318"/>
      <c r="DZ8" s="318"/>
      <c r="EA8" s="318"/>
      <c r="EB8" s="318"/>
      <c r="EC8" s="318"/>
      <c r="ED8" s="318"/>
    </row>
    <row r="9" spans="1:225" s="32" customFormat="1" ht="12" x14ac:dyDescent="0.2">
      <c r="DL9" s="318" t="s">
        <v>204</v>
      </c>
      <c r="DM9" s="318"/>
      <c r="DN9" s="318"/>
      <c r="DO9" s="318"/>
      <c r="DP9" s="318"/>
      <c r="DQ9" s="318"/>
      <c r="DR9" s="318"/>
      <c r="DS9" s="318"/>
      <c r="DT9" s="318"/>
      <c r="DU9" s="318"/>
      <c r="DV9" s="318"/>
      <c r="DW9" s="318"/>
      <c r="DX9" s="318"/>
      <c r="DY9" s="318"/>
      <c r="DZ9" s="318"/>
      <c r="EA9" s="318"/>
      <c r="EB9" s="318"/>
      <c r="EC9" s="318"/>
      <c r="ED9" s="318"/>
    </row>
    <row r="10" spans="1:225" s="32" customFormat="1" ht="12" x14ac:dyDescent="0.2">
      <c r="ED10" s="31"/>
    </row>
    <row r="11" spans="1:225" s="32" customFormat="1" ht="12" x14ac:dyDescent="0.2">
      <c r="DL11" s="318" t="s">
        <v>205</v>
      </c>
      <c r="DM11" s="318"/>
      <c r="DN11" s="318"/>
      <c r="DO11" s="318"/>
      <c r="DP11" s="318"/>
      <c r="DQ11" s="318"/>
      <c r="DR11" s="318"/>
      <c r="DS11" s="318"/>
      <c r="DT11" s="318"/>
      <c r="DU11" s="318"/>
      <c r="DV11" s="318"/>
      <c r="DW11" s="318"/>
      <c r="DX11" s="318"/>
      <c r="DY11" s="318"/>
      <c r="DZ11" s="318"/>
      <c r="EA11" s="318"/>
      <c r="EB11" s="318"/>
      <c r="EC11" s="318"/>
      <c r="ED11" s="318"/>
    </row>
    <row r="12" spans="1:225" s="9" customFormat="1" ht="10.5" x14ac:dyDescent="0.2">
      <c r="DL12" s="338" t="s">
        <v>2</v>
      </c>
      <c r="DM12" s="338"/>
      <c r="DN12" s="338"/>
      <c r="DO12" s="338"/>
      <c r="DP12" s="338"/>
      <c r="DQ12" s="338"/>
      <c r="DR12" s="338"/>
      <c r="DS12" s="338"/>
      <c r="DT12" s="338"/>
      <c r="DU12" s="338"/>
      <c r="DV12" s="338"/>
      <c r="DW12" s="338"/>
      <c r="DX12" s="51"/>
      <c r="DY12" s="51"/>
      <c r="DZ12" s="51"/>
      <c r="EA12" s="51"/>
      <c r="EB12" s="51"/>
      <c r="EC12" s="51"/>
      <c r="ED12" s="51"/>
    </row>
    <row r="13" spans="1:225" s="32" customFormat="1" ht="12" x14ac:dyDescent="0.2">
      <c r="DL13" s="31" t="s">
        <v>64</v>
      </c>
      <c r="DM13" s="319" t="s">
        <v>75</v>
      </c>
      <c r="DN13" s="319"/>
      <c r="DO13" s="32" t="s">
        <v>65</v>
      </c>
      <c r="DP13" s="320" t="s">
        <v>76</v>
      </c>
      <c r="DQ13" s="320"/>
      <c r="DR13" s="320"/>
      <c r="DS13" s="320"/>
      <c r="DT13" s="320"/>
      <c r="DU13" s="320"/>
      <c r="DV13" s="320"/>
      <c r="DW13" s="320"/>
      <c r="DX13" s="321" t="s">
        <v>3</v>
      </c>
      <c r="DY13" s="321"/>
      <c r="DZ13" s="319" t="s">
        <v>562</v>
      </c>
      <c r="EA13" s="319"/>
      <c r="EB13" s="32" t="s">
        <v>4</v>
      </c>
    </row>
    <row r="14" spans="1:225" s="32" customFormat="1" ht="12" x14ac:dyDescent="0.2">
      <c r="DL14" s="31"/>
      <c r="DM14" s="45"/>
      <c r="DN14" s="45"/>
      <c r="DP14" s="44"/>
      <c r="DQ14" s="44"/>
      <c r="DR14" s="44"/>
      <c r="DS14" s="44"/>
      <c r="DT14" s="44"/>
      <c r="DU14" s="44"/>
      <c r="DV14" s="44"/>
      <c r="DW14" s="44"/>
      <c r="DX14" s="61"/>
      <c r="DY14" s="61"/>
      <c r="DZ14" s="45"/>
      <c r="EA14" s="45"/>
      <c r="ED14" s="31" t="s">
        <v>67</v>
      </c>
    </row>
    <row r="15" spans="1:225" s="32" customFormat="1" ht="12" x14ac:dyDescent="0.2"/>
    <row r="16" spans="1:225" s="36" customFormat="1" ht="10.5" x14ac:dyDescent="0.2">
      <c r="A16" s="329" t="s">
        <v>171</v>
      </c>
      <c r="B16" s="329"/>
      <c r="C16" s="329" t="s">
        <v>261</v>
      </c>
      <c r="D16" s="329"/>
      <c r="E16" s="329"/>
      <c r="F16" s="329"/>
      <c r="G16" s="329"/>
      <c r="H16" s="329"/>
      <c r="I16" s="329"/>
      <c r="J16" s="329"/>
      <c r="K16" s="326"/>
      <c r="L16" s="329" t="s">
        <v>262</v>
      </c>
      <c r="M16" s="329"/>
      <c r="N16" s="329"/>
      <c r="O16" s="329"/>
      <c r="P16" s="329"/>
      <c r="Q16" s="329"/>
      <c r="R16" s="329" t="s">
        <v>263</v>
      </c>
      <c r="S16" s="329"/>
      <c r="T16" s="329"/>
      <c r="U16" s="329"/>
      <c r="V16" s="329"/>
      <c r="W16" s="326" t="s">
        <v>264</v>
      </c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8"/>
      <c r="AJ16" s="329" t="s">
        <v>265</v>
      </c>
      <c r="AK16" s="329"/>
      <c r="AL16" s="329"/>
      <c r="AM16" s="329"/>
      <c r="AN16" s="326" t="s">
        <v>266</v>
      </c>
      <c r="AO16" s="327"/>
      <c r="AP16" s="327"/>
      <c r="AQ16" s="327"/>
      <c r="AR16" s="327"/>
      <c r="AS16" s="327"/>
      <c r="AT16" s="327"/>
      <c r="AU16" s="328"/>
      <c r="AV16" s="326" t="s">
        <v>267</v>
      </c>
      <c r="AW16" s="327"/>
      <c r="AX16" s="327"/>
      <c r="AY16" s="327"/>
      <c r="AZ16" s="327"/>
      <c r="BA16" s="327"/>
      <c r="BB16" s="327"/>
      <c r="BC16" s="327"/>
      <c r="BD16" s="327"/>
      <c r="BE16" s="327"/>
      <c r="BF16" s="327"/>
      <c r="BG16" s="327"/>
      <c r="BH16" s="327"/>
      <c r="BI16" s="327"/>
      <c r="BJ16" s="327"/>
      <c r="BK16" s="327"/>
      <c r="BL16" s="327"/>
      <c r="BM16" s="327"/>
      <c r="BN16" s="327"/>
      <c r="BO16" s="328"/>
      <c r="BP16" s="329" t="s">
        <v>211</v>
      </c>
      <c r="BQ16" s="329"/>
      <c r="BR16" s="329"/>
      <c r="BS16" s="329"/>
      <c r="BT16" s="329"/>
      <c r="BU16" s="329" t="s">
        <v>268</v>
      </c>
      <c r="BV16" s="329"/>
      <c r="BW16" s="329"/>
      <c r="BX16" s="329"/>
      <c r="BY16" s="329"/>
      <c r="BZ16" s="326" t="s">
        <v>269</v>
      </c>
      <c r="CA16" s="327"/>
      <c r="CB16" s="327"/>
      <c r="CC16" s="327"/>
      <c r="CD16" s="327"/>
      <c r="CE16" s="327"/>
      <c r="CF16" s="327"/>
      <c r="CG16" s="327"/>
      <c r="CH16" s="327"/>
      <c r="CI16" s="328"/>
      <c r="CJ16" s="326" t="s">
        <v>270</v>
      </c>
      <c r="CK16" s="327"/>
      <c r="CL16" s="327"/>
      <c r="CM16" s="327"/>
      <c r="CN16" s="327"/>
      <c r="CO16" s="327"/>
      <c r="CP16" s="327"/>
      <c r="CQ16" s="327"/>
      <c r="CR16" s="327"/>
      <c r="CS16" s="328"/>
      <c r="CT16" s="326" t="s">
        <v>271</v>
      </c>
      <c r="CU16" s="327"/>
      <c r="CV16" s="327"/>
      <c r="CW16" s="327"/>
      <c r="CX16" s="327"/>
      <c r="CY16" s="327"/>
      <c r="CZ16" s="327"/>
      <c r="DA16" s="327"/>
      <c r="DB16" s="327"/>
      <c r="DC16" s="327"/>
      <c r="DD16" s="327"/>
      <c r="DE16" s="327"/>
      <c r="DF16" s="327"/>
      <c r="DG16" s="327"/>
      <c r="DH16" s="327"/>
      <c r="DI16" s="327"/>
      <c r="DJ16" s="327"/>
      <c r="DK16" s="327"/>
      <c r="DL16" s="328"/>
      <c r="DM16" s="326" t="s">
        <v>272</v>
      </c>
      <c r="DN16" s="327"/>
      <c r="DO16" s="327"/>
      <c r="DP16" s="327"/>
      <c r="DQ16" s="327"/>
      <c r="DR16" s="327"/>
      <c r="DS16" s="327"/>
      <c r="DT16" s="327"/>
      <c r="DU16" s="327"/>
      <c r="DV16" s="327"/>
      <c r="DW16" s="327"/>
      <c r="DX16" s="327"/>
      <c r="DY16" s="327"/>
      <c r="DZ16" s="327"/>
      <c r="EA16" s="327"/>
      <c r="EB16" s="327"/>
      <c r="EC16" s="327"/>
      <c r="ED16" s="328"/>
    </row>
    <row r="17" spans="1:134" s="36" customFormat="1" ht="10.5" x14ac:dyDescent="0.2">
      <c r="A17" s="322" t="s">
        <v>177</v>
      </c>
      <c r="B17" s="322"/>
      <c r="C17" s="322" t="s">
        <v>273</v>
      </c>
      <c r="D17" s="322"/>
      <c r="E17" s="322"/>
      <c r="F17" s="322"/>
      <c r="G17" s="322"/>
      <c r="H17" s="322"/>
      <c r="I17" s="322"/>
      <c r="J17" s="322"/>
      <c r="K17" s="323"/>
      <c r="L17" s="322" t="s">
        <v>274</v>
      </c>
      <c r="M17" s="322"/>
      <c r="N17" s="322"/>
      <c r="O17" s="322"/>
      <c r="P17" s="322"/>
      <c r="Q17" s="322"/>
      <c r="R17" s="322" t="s">
        <v>275</v>
      </c>
      <c r="S17" s="322"/>
      <c r="T17" s="322"/>
      <c r="U17" s="322"/>
      <c r="V17" s="322"/>
      <c r="W17" s="323"/>
      <c r="X17" s="324"/>
      <c r="Y17" s="324"/>
      <c r="Z17" s="324"/>
      <c r="AA17" s="324"/>
      <c r="AB17" s="324"/>
      <c r="AC17" s="324"/>
      <c r="AD17" s="324"/>
      <c r="AE17" s="324"/>
      <c r="AF17" s="324"/>
      <c r="AG17" s="324"/>
      <c r="AH17" s="324"/>
      <c r="AI17" s="325"/>
      <c r="AJ17" s="322" t="s">
        <v>276</v>
      </c>
      <c r="AK17" s="322"/>
      <c r="AL17" s="322"/>
      <c r="AM17" s="322"/>
      <c r="AN17" s="323" t="s">
        <v>8</v>
      </c>
      <c r="AO17" s="324"/>
      <c r="AP17" s="324"/>
      <c r="AQ17" s="324"/>
      <c r="AR17" s="324"/>
      <c r="AS17" s="324"/>
      <c r="AT17" s="324"/>
      <c r="AU17" s="325"/>
      <c r="AV17" s="323" t="s">
        <v>277</v>
      </c>
      <c r="AW17" s="324"/>
      <c r="AX17" s="324"/>
      <c r="AY17" s="324"/>
      <c r="AZ17" s="324"/>
      <c r="BA17" s="324"/>
      <c r="BB17" s="324"/>
      <c r="BC17" s="324"/>
      <c r="BD17" s="324"/>
      <c r="BE17" s="324"/>
      <c r="BF17" s="324"/>
      <c r="BG17" s="324"/>
      <c r="BH17" s="324"/>
      <c r="BI17" s="324"/>
      <c r="BJ17" s="324"/>
      <c r="BK17" s="324"/>
      <c r="BL17" s="324"/>
      <c r="BM17" s="324"/>
      <c r="BN17" s="324"/>
      <c r="BO17" s="325"/>
      <c r="BP17" s="322" t="s">
        <v>278</v>
      </c>
      <c r="BQ17" s="322"/>
      <c r="BR17" s="322"/>
      <c r="BS17" s="322"/>
      <c r="BT17" s="322"/>
      <c r="BU17" s="322" t="s">
        <v>279</v>
      </c>
      <c r="BV17" s="322"/>
      <c r="BW17" s="322"/>
      <c r="BX17" s="322"/>
      <c r="BY17" s="322"/>
      <c r="BZ17" s="323" t="s">
        <v>280</v>
      </c>
      <c r="CA17" s="324"/>
      <c r="CB17" s="324"/>
      <c r="CC17" s="324"/>
      <c r="CD17" s="324"/>
      <c r="CE17" s="324"/>
      <c r="CF17" s="324"/>
      <c r="CG17" s="324"/>
      <c r="CH17" s="324"/>
      <c r="CI17" s="325"/>
      <c r="CJ17" s="323" t="s">
        <v>700</v>
      </c>
      <c r="CK17" s="324"/>
      <c r="CL17" s="324"/>
      <c r="CM17" s="324"/>
      <c r="CN17" s="324"/>
      <c r="CO17" s="324"/>
      <c r="CP17" s="324"/>
      <c r="CQ17" s="324"/>
      <c r="CR17" s="324"/>
      <c r="CS17" s="325"/>
      <c r="CT17" s="323" t="s">
        <v>281</v>
      </c>
      <c r="CU17" s="324"/>
      <c r="CV17" s="324"/>
      <c r="CW17" s="324"/>
      <c r="CX17" s="324"/>
      <c r="CY17" s="324"/>
      <c r="CZ17" s="324"/>
      <c r="DA17" s="324"/>
      <c r="DB17" s="324"/>
      <c r="DC17" s="324"/>
      <c r="DD17" s="324"/>
      <c r="DE17" s="324"/>
      <c r="DF17" s="324"/>
      <c r="DG17" s="324"/>
      <c r="DH17" s="324"/>
      <c r="DI17" s="324"/>
      <c r="DJ17" s="324"/>
      <c r="DK17" s="324"/>
      <c r="DL17" s="325"/>
      <c r="DM17" s="323" t="s">
        <v>282</v>
      </c>
      <c r="DN17" s="324"/>
      <c r="DO17" s="324"/>
      <c r="DP17" s="324"/>
      <c r="DQ17" s="324"/>
      <c r="DR17" s="324"/>
      <c r="DS17" s="324"/>
      <c r="DT17" s="324"/>
      <c r="DU17" s="324"/>
      <c r="DV17" s="324"/>
      <c r="DW17" s="324"/>
      <c r="DX17" s="324"/>
      <c r="DY17" s="324"/>
      <c r="DZ17" s="324"/>
      <c r="EA17" s="324"/>
      <c r="EB17" s="324"/>
      <c r="EC17" s="324"/>
      <c r="ED17" s="325"/>
    </row>
    <row r="18" spans="1:134" s="36" customFormat="1" ht="10.5" x14ac:dyDescent="0.2">
      <c r="A18" s="322"/>
      <c r="B18" s="322"/>
      <c r="C18" s="322" t="s">
        <v>9</v>
      </c>
      <c r="D18" s="322"/>
      <c r="E18" s="322"/>
      <c r="F18" s="322"/>
      <c r="G18" s="322"/>
      <c r="H18" s="322"/>
      <c r="I18" s="322"/>
      <c r="J18" s="322"/>
      <c r="K18" s="323"/>
      <c r="L18" s="322" t="s">
        <v>283</v>
      </c>
      <c r="M18" s="322"/>
      <c r="N18" s="322"/>
      <c r="O18" s="322"/>
      <c r="P18" s="322"/>
      <c r="Q18" s="322"/>
      <c r="R18" s="322" t="s">
        <v>284</v>
      </c>
      <c r="S18" s="322"/>
      <c r="T18" s="322"/>
      <c r="U18" s="322"/>
      <c r="V18" s="322"/>
      <c r="W18" s="330"/>
      <c r="X18" s="331"/>
      <c r="Y18" s="331"/>
      <c r="Z18" s="331"/>
      <c r="AA18" s="331"/>
      <c r="AB18" s="331"/>
      <c r="AC18" s="331"/>
      <c r="AD18" s="331"/>
      <c r="AE18" s="331"/>
      <c r="AF18" s="331"/>
      <c r="AG18" s="331"/>
      <c r="AH18" s="331"/>
      <c r="AI18" s="332"/>
      <c r="AJ18" s="322" t="s">
        <v>285</v>
      </c>
      <c r="AK18" s="322"/>
      <c r="AL18" s="322"/>
      <c r="AM18" s="322"/>
      <c r="AN18" s="330" t="s">
        <v>9</v>
      </c>
      <c r="AO18" s="331"/>
      <c r="AP18" s="331"/>
      <c r="AQ18" s="331"/>
      <c r="AR18" s="331"/>
      <c r="AS18" s="331"/>
      <c r="AT18" s="331"/>
      <c r="AU18" s="332"/>
      <c r="AV18" s="330"/>
      <c r="AW18" s="331"/>
      <c r="AX18" s="331"/>
      <c r="AY18" s="331"/>
      <c r="AZ18" s="331"/>
      <c r="BA18" s="331"/>
      <c r="BB18" s="331"/>
      <c r="BC18" s="331"/>
      <c r="BD18" s="331"/>
      <c r="BE18" s="331"/>
      <c r="BF18" s="331"/>
      <c r="BG18" s="331"/>
      <c r="BH18" s="331"/>
      <c r="BI18" s="331"/>
      <c r="BJ18" s="331"/>
      <c r="BK18" s="331"/>
      <c r="BL18" s="331"/>
      <c r="BM18" s="331"/>
      <c r="BN18" s="331"/>
      <c r="BO18" s="332"/>
      <c r="BP18" s="322" t="s">
        <v>286</v>
      </c>
      <c r="BQ18" s="322"/>
      <c r="BR18" s="322"/>
      <c r="BS18" s="322"/>
      <c r="BT18" s="322"/>
      <c r="BU18" s="322" t="s">
        <v>287</v>
      </c>
      <c r="BV18" s="322"/>
      <c r="BW18" s="322"/>
      <c r="BX18" s="322"/>
      <c r="BY18" s="322"/>
      <c r="BZ18" s="330"/>
      <c r="CA18" s="331"/>
      <c r="CB18" s="331"/>
      <c r="CC18" s="331"/>
      <c r="CD18" s="331"/>
      <c r="CE18" s="331"/>
      <c r="CF18" s="331"/>
      <c r="CG18" s="331"/>
      <c r="CH18" s="331"/>
      <c r="CI18" s="332"/>
      <c r="CJ18" s="330" t="s">
        <v>280</v>
      </c>
      <c r="CK18" s="331"/>
      <c r="CL18" s="331"/>
      <c r="CM18" s="331"/>
      <c r="CN18" s="331"/>
      <c r="CO18" s="331"/>
      <c r="CP18" s="331"/>
      <c r="CQ18" s="331"/>
      <c r="CR18" s="331"/>
      <c r="CS18" s="332"/>
      <c r="CT18" s="330"/>
      <c r="CU18" s="331"/>
      <c r="CV18" s="331"/>
      <c r="CW18" s="331"/>
      <c r="CX18" s="331"/>
      <c r="CY18" s="331"/>
      <c r="CZ18" s="331"/>
      <c r="DA18" s="331"/>
      <c r="DB18" s="331"/>
      <c r="DC18" s="331"/>
      <c r="DD18" s="331"/>
      <c r="DE18" s="331"/>
      <c r="DF18" s="331"/>
      <c r="DG18" s="331"/>
      <c r="DH18" s="331"/>
      <c r="DI18" s="331"/>
      <c r="DJ18" s="331"/>
      <c r="DK18" s="331"/>
      <c r="DL18" s="332"/>
      <c r="DM18" s="330" t="s">
        <v>288</v>
      </c>
      <c r="DN18" s="331"/>
      <c r="DO18" s="331"/>
      <c r="DP18" s="331"/>
      <c r="DQ18" s="331"/>
      <c r="DR18" s="331"/>
      <c r="DS18" s="331"/>
      <c r="DT18" s="331"/>
      <c r="DU18" s="331"/>
      <c r="DV18" s="331"/>
      <c r="DW18" s="331"/>
      <c r="DX18" s="331"/>
      <c r="DY18" s="331"/>
      <c r="DZ18" s="331"/>
      <c r="EA18" s="331"/>
      <c r="EB18" s="331"/>
      <c r="EC18" s="331"/>
      <c r="ED18" s="332"/>
    </row>
    <row r="19" spans="1:134" s="36" customFormat="1" ht="10.5" x14ac:dyDescent="0.2">
      <c r="A19" s="322"/>
      <c r="B19" s="322"/>
      <c r="C19" s="322" t="s">
        <v>289</v>
      </c>
      <c r="D19" s="322"/>
      <c r="E19" s="322"/>
      <c r="F19" s="322"/>
      <c r="G19" s="322"/>
      <c r="H19" s="322"/>
      <c r="I19" s="322"/>
      <c r="J19" s="322"/>
      <c r="K19" s="323"/>
      <c r="L19" s="323" t="s">
        <v>290</v>
      </c>
      <c r="M19" s="324"/>
      <c r="N19" s="324"/>
      <c r="O19" s="324"/>
      <c r="P19" s="324"/>
      <c r="Q19" s="325"/>
      <c r="R19" s="322" t="s">
        <v>291</v>
      </c>
      <c r="S19" s="322"/>
      <c r="T19" s="322"/>
      <c r="U19" s="322"/>
      <c r="V19" s="322"/>
      <c r="W19" s="325" t="s">
        <v>106</v>
      </c>
      <c r="X19" s="322"/>
      <c r="Y19" s="322"/>
      <c r="Z19" s="322"/>
      <c r="AA19" s="325" t="s">
        <v>292</v>
      </c>
      <c r="AB19" s="322"/>
      <c r="AC19" s="322"/>
      <c r="AD19" s="322"/>
      <c r="AE19" s="322"/>
      <c r="AF19" s="325" t="s">
        <v>293</v>
      </c>
      <c r="AG19" s="322"/>
      <c r="AH19" s="322"/>
      <c r="AI19" s="323"/>
      <c r="AJ19" s="322" t="s">
        <v>294</v>
      </c>
      <c r="AK19" s="322"/>
      <c r="AL19" s="322"/>
      <c r="AM19" s="322"/>
      <c r="AN19" s="322" t="s">
        <v>295</v>
      </c>
      <c r="AO19" s="322"/>
      <c r="AP19" s="322"/>
      <c r="AQ19" s="322"/>
      <c r="AR19" s="322" t="s">
        <v>295</v>
      </c>
      <c r="AS19" s="322"/>
      <c r="AT19" s="322"/>
      <c r="AU19" s="322"/>
      <c r="AV19" s="322" t="s">
        <v>296</v>
      </c>
      <c r="AW19" s="322"/>
      <c r="AX19" s="322"/>
      <c r="AY19" s="322"/>
      <c r="AZ19" s="322"/>
      <c r="BA19" s="322" t="s">
        <v>297</v>
      </c>
      <c r="BB19" s="322"/>
      <c r="BC19" s="322"/>
      <c r="BD19" s="322"/>
      <c r="BE19" s="322"/>
      <c r="BF19" s="322" t="s">
        <v>298</v>
      </c>
      <c r="BG19" s="322"/>
      <c r="BH19" s="322"/>
      <c r="BI19" s="322"/>
      <c r="BJ19" s="322"/>
      <c r="BK19" s="322" t="s">
        <v>299</v>
      </c>
      <c r="BL19" s="322"/>
      <c r="BM19" s="322"/>
      <c r="BN19" s="322"/>
      <c r="BO19" s="322"/>
      <c r="BP19" s="322" t="s">
        <v>300</v>
      </c>
      <c r="BQ19" s="322"/>
      <c r="BR19" s="322"/>
      <c r="BS19" s="322"/>
      <c r="BT19" s="322"/>
      <c r="BU19" s="322" t="s">
        <v>301</v>
      </c>
      <c r="BV19" s="322"/>
      <c r="BW19" s="322"/>
      <c r="BX19" s="322"/>
      <c r="BY19" s="322"/>
      <c r="BZ19" s="322" t="s">
        <v>302</v>
      </c>
      <c r="CA19" s="322"/>
      <c r="CB19" s="322"/>
      <c r="CC19" s="322"/>
      <c r="CD19" s="322"/>
      <c r="CE19" s="322" t="s">
        <v>302</v>
      </c>
      <c r="CF19" s="322"/>
      <c r="CG19" s="322"/>
      <c r="CH19" s="322"/>
      <c r="CI19" s="322"/>
      <c r="CJ19" s="322" t="s">
        <v>302</v>
      </c>
      <c r="CK19" s="322"/>
      <c r="CL19" s="322"/>
      <c r="CM19" s="322"/>
      <c r="CN19" s="322"/>
      <c r="CO19" s="322" t="s">
        <v>302</v>
      </c>
      <c r="CP19" s="322"/>
      <c r="CQ19" s="322"/>
      <c r="CR19" s="322"/>
      <c r="CS19" s="322"/>
      <c r="CT19" s="325" t="s">
        <v>303</v>
      </c>
      <c r="CU19" s="322"/>
      <c r="CV19" s="322"/>
      <c r="CW19" s="322"/>
      <c r="CX19" s="322"/>
      <c r="CY19" s="325" t="s">
        <v>304</v>
      </c>
      <c r="CZ19" s="322"/>
      <c r="DA19" s="322"/>
      <c r="DB19" s="322"/>
      <c r="DC19" s="322"/>
      <c r="DD19" s="329" t="s">
        <v>305</v>
      </c>
      <c r="DE19" s="329"/>
      <c r="DF19" s="329"/>
      <c r="DG19" s="329"/>
      <c r="DH19" s="329"/>
      <c r="DI19" s="329"/>
      <c r="DJ19" s="329"/>
      <c r="DK19" s="329"/>
      <c r="DL19" s="329"/>
      <c r="DM19" s="326" t="s">
        <v>306</v>
      </c>
      <c r="DN19" s="327"/>
      <c r="DO19" s="327"/>
      <c r="DP19" s="327"/>
      <c r="DQ19" s="327"/>
      <c r="DR19" s="327"/>
      <c r="DS19" s="327"/>
      <c r="DT19" s="327"/>
      <c r="DU19" s="327"/>
      <c r="DV19" s="328"/>
      <c r="DW19" s="326" t="s">
        <v>136</v>
      </c>
      <c r="DX19" s="327"/>
      <c r="DY19" s="327"/>
      <c r="DZ19" s="327"/>
      <c r="EA19" s="327"/>
      <c r="EB19" s="327"/>
      <c r="EC19" s="327"/>
      <c r="ED19" s="328"/>
    </row>
    <row r="20" spans="1:134" s="36" customFormat="1" ht="10.5" x14ac:dyDescent="0.2">
      <c r="A20" s="322"/>
      <c r="B20" s="322"/>
      <c r="C20" s="322" t="s">
        <v>307</v>
      </c>
      <c r="D20" s="322"/>
      <c r="E20" s="322"/>
      <c r="F20" s="322"/>
      <c r="G20" s="322"/>
      <c r="H20" s="322"/>
      <c r="I20" s="322"/>
      <c r="J20" s="322"/>
      <c r="K20" s="323"/>
      <c r="L20" s="323" t="s">
        <v>308</v>
      </c>
      <c r="M20" s="324"/>
      <c r="N20" s="324"/>
      <c r="O20" s="324"/>
      <c r="P20" s="324"/>
      <c r="Q20" s="325"/>
      <c r="R20" s="323"/>
      <c r="S20" s="324"/>
      <c r="T20" s="324"/>
      <c r="U20" s="324"/>
      <c r="V20" s="325"/>
      <c r="W20" s="325" t="s">
        <v>120</v>
      </c>
      <c r="X20" s="322"/>
      <c r="Y20" s="322"/>
      <c r="Z20" s="322"/>
      <c r="AA20" s="325" t="s">
        <v>309</v>
      </c>
      <c r="AB20" s="322"/>
      <c r="AC20" s="322"/>
      <c r="AD20" s="322"/>
      <c r="AE20" s="322"/>
      <c r="AF20" s="325" t="s">
        <v>310</v>
      </c>
      <c r="AG20" s="322"/>
      <c r="AH20" s="322"/>
      <c r="AI20" s="323"/>
      <c r="AJ20" s="322"/>
      <c r="AK20" s="322"/>
      <c r="AL20" s="322"/>
      <c r="AM20" s="322"/>
      <c r="AN20" s="322" t="s">
        <v>44</v>
      </c>
      <c r="AO20" s="322"/>
      <c r="AP20" s="322"/>
      <c r="AQ20" s="322"/>
      <c r="AR20" s="322" t="s">
        <v>118</v>
      </c>
      <c r="AS20" s="322"/>
      <c r="AT20" s="322"/>
      <c r="AU20" s="322"/>
      <c r="AV20" s="322" t="s">
        <v>311</v>
      </c>
      <c r="AW20" s="322"/>
      <c r="AX20" s="322"/>
      <c r="AY20" s="322"/>
      <c r="AZ20" s="322"/>
      <c r="BA20" s="322" t="s">
        <v>312</v>
      </c>
      <c r="BB20" s="322"/>
      <c r="BC20" s="322"/>
      <c r="BD20" s="322"/>
      <c r="BE20" s="322"/>
      <c r="BF20" s="322" t="s">
        <v>313</v>
      </c>
      <c r="BG20" s="322"/>
      <c r="BH20" s="322"/>
      <c r="BI20" s="322"/>
      <c r="BJ20" s="322"/>
      <c r="BK20" s="322" t="s">
        <v>314</v>
      </c>
      <c r="BL20" s="322"/>
      <c r="BM20" s="322"/>
      <c r="BN20" s="322"/>
      <c r="BO20" s="322"/>
      <c r="BP20" s="322" t="s">
        <v>315</v>
      </c>
      <c r="BQ20" s="322"/>
      <c r="BR20" s="322"/>
      <c r="BS20" s="322"/>
      <c r="BT20" s="322"/>
      <c r="BU20" s="322" t="s">
        <v>702</v>
      </c>
      <c r="BV20" s="322"/>
      <c r="BW20" s="322"/>
      <c r="BX20" s="322"/>
      <c r="BY20" s="322"/>
      <c r="BZ20" s="322" t="s">
        <v>316</v>
      </c>
      <c r="CA20" s="322"/>
      <c r="CB20" s="322"/>
      <c r="CC20" s="322"/>
      <c r="CD20" s="322"/>
      <c r="CE20" s="322" t="s">
        <v>316</v>
      </c>
      <c r="CF20" s="322"/>
      <c r="CG20" s="322"/>
      <c r="CH20" s="322"/>
      <c r="CI20" s="322"/>
      <c r="CJ20" s="322" t="s">
        <v>316</v>
      </c>
      <c r="CK20" s="322"/>
      <c r="CL20" s="322"/>
      <c r="CM20" s="322"/>
      <c r="CN20" s="322"/>
      <c r="CO20" s="322" t="s">
        <v>316</v>
      </c>
      <c r="CP20" s="322"/>
      <c r="CQ20" s="322"/>
      <c r="CR20" s="322"/>
      <c r="CS20" s="322"/>
      <c r="CT20" s="325" t="s">
        <v>317</v>
      </c>
      <c r="CU20" s="322"/>
      <c r="CV20" s="322"/>
      <c r="CW20" s="322"/>
      <c r="CX20" s="322"/>
      <c r="CY20" s="325" t="s">
        <v>318</v>
      </c>
      <c r="CZ20" s="322"/>
      <c r="DA20" s="322"/>
      <c r="DB20" s="322"/>
      <c r="DC20" s="322"/>
      <c r="DD20" s="322" t="s">
        <v>319</v>
      </c>
      <c r="DE20" s="322"/>
      <c r="DF20" s="322"/>
      <c r="DG20" s="322"/>
      <c r="DH20" s="322"/>
      <c r="DI20" s="322"/>
      <c r="DJ20" s="322"/>
      <c r="DK20" s="322"/>
      <c r="DL20" s="322"/>
      <c r="DM20" s="330"/>
      <c r="DN20" s="331"/>
      <c r="DO20" s="331"/>
      <c r="DP20" s="331"/>
      <c r="DQ20" s="331"/>
      <c r="DR20" s="331"/>
      <c r="DS20" s="331"/>
      <c r="DT20" s="331"/>
      <c r="DU20" s="331"/>
      <c r="DV20" s="332"/>
      <c r="DW20" s="330" t="s">
        <v>320</v>
      </c>
      <c r="DX20" s="331"/>
      <c r="DY20" s="331"/>
      <c r="DZ20" s="331"/>
      <c r="EA20" s="331"/>
      <c r="EB20" s="331"/>
      <c r="EC20" s="331"/>
      <c r="ED20" s="332"/>
    </row>
    <row r="21" spans="1:134" s="36" customFormat="1" ht="10.5" x14ac:dyDescent="0.2">
      <c r="A21" s="322"/>
      <c r="B21" s="322"/>
      <c r="C21" s="322"/>
      <c r="D21" s="322"/>
      <c r="E21" s="322"/>
      <c r="F21" s="322"/>
      <c r="G21" s="322"/>
      <c r="H21" s="322"/>
      <c r="I21" s="322"/>
      <c r="J21" s="322"/>
      <c r="K21" s="323"/>
      <c r="L21" s="323" t="s">
        <v>321</v>
      </c>
      <c r="M21" s="324"/>
      <c r="N21" s="324"/>
      <c r="O21" s="324"/>
      <c r="P21" s="324"/>
      <c r="Q21" s="325"/>
      <c r="R21" s="323"/>
      <c r="S21" s="324"/>
      <c r="T21" s="324"/>
      <c r="U21" s="324"/>
      <c r="V21" s="325"/>
      <c r="W21" s="325" t="s">
        <v>322</v>
      </c>
      <c r="X21" s="322"/>
      <c r="Y21" s="322"/>
      <c r="Z21" s="322"/>
      <c r="AA21" s="325" t="s">
        <v>323</v>
      </c>
      <c r="AB21" s="322"/>
      <c r="AC21" s="322"/>
      <c r="AD21" s="322"/>
      <c r="AE21" s="322"/>
      <c r="AF21" s="325" t="s">
        <v>139</v>
      </c>
      <c r="AG21" s="322"/>
      <c r="AH21" s="322"/>
      <c r="AI21" s="323"/>
      <c r="AJ21" s="322"/>
      <c r="AK21" s="322"/>
      <c r="AL21" s="322"/>
      <c r="AM21" s="322"/>
      <c r="AN21" s="322" t="s">
        <v>47</v>
      </c>
      <c r="AO21" s="322"/>
      <c r="AP21" s="322"/>
      <c r="AQ21" s="322"/>
      <c r="AR21" s="322" t="s">
        <v>324</v>
      </c>
      <c r="AS21" s="322"/>
      <c r="AT21" s="322"/>
      <c r="AU21" s="322"/>
      <c r="AV21" s="322" t="s">
        <v>325</v>
      </c>
      <c r="AW21" s="322"/>
      <c r="AX21" s="322"/>
      <c r="AY21" s="322"/>
      <c r="AZ21" s="322"/>
      <c r="BA21" s="322" t="s">
        <v>326</v>
      </c>
      <c r="BB21" s="322"/>
      <c r="BC21" s="322"/>
      <c r="BD21" s="322"/>
      <c r="BE21" s="322"/>
      <c r="BF21" s="322" t="s">
        <v>327</v>
      </c>
      <c r="BG21" s="322"/>
      <c r="BH21" s="322"/>
      <c r="BI21" s="322"/>
      <c r="BJ21" s="322"/>
      <c r="BK21" s="322" t="s">
        <v>328</v>
      </c>
      <c r="BL21" s="322"/>
      <c r="BM21" s="322"/>
      <c r="BN21" s="322"/>
      <c r="BO21" s="322"/>
      <c r="BP21" s="322" t="s">
        <v>701</v>
      </c>
      <c r="BQ21" s="322"/>
      <c r="BR21" s="322"/>
      <c r="BS21" s="322"/>
      <c r="BT21" s="322"/>
      <c r="BU21" s="322" t="s">
        <v>329</v>
      </c>
      <c r="BV21" s="322"/>
      <c r="BW21" s="322"/>
      <c r="BX21" s="322"/>
      <c r="BY21" s="322"/>
      <c r="BZ21" s="322" t="s">
        <v>325</v>
      </c>
      <c r="CA21" s="322"/>
      <c r="CB21" s="322"/>
      <c r="CC21" s="322"/>
      <c r="CD21" s="322"/>
      <c r="CE21" s="322" t="s">
        <v>330</v>
      </c>
      <c r="CF21" s="322"/>
      <c r="CG21" s="322"/>
      <c r="CH21" s="322"/>
      <c r="CI21" s="322"/>
      <c r="CJ21" s="322" t="s">
        <v>325</v>
      </c>
      <c r="CK21" s="322"/>
      <c r="CL21" s="322"/>
      <c r="CM21" s="322"/>
      <c r="CN21" s="322"/>
      <c r="CO21" s="322" t="s">
        <v>330</v>
      </c>
      <c r="CP21" s="322"/>
      <c r="CQ21" s="322"/>
      <c r="CR21" s="322"/>
      <c r="CS21" s="322"/>
      <c r="CT21" s="325"/>
      <c r="CU21" s="322"/>
      <c r="CV21" s="322"/>
      <c r="CW21" s="322"/>
      <c r="CX21" s="322"/>
      <c r="CY21" s="325" t="s">
        <v>331</v>
      </c>
      <c r="CZ21" s="322"/>
      <c r="DA21" s="322"/>
      <c r="DB21" s="322"/>
      <c r="DC21" s="322"/>
      <c r="DD21" s="322" t="s">
        <v>332</v>
      </c>
      <c r="DE21" s="322"/>
      <c r="DF21" s="322"/>
      <c r="DG21" s="322"/>
      <c r="DH21" s="322"/>
      <c r="DI21" s="322"/>
      <c r="DJ21" s="322"/>
      <c r="DK21" s="322"/>
      <c r="DL21" s="322"/>
      <c r="DM21" s="322" t="s">
        <v>333</v>
      </c>
      <c r="DN21" s="322"/>
      <c r="DO21" s="322"/>
      <c r="DP21" s="322"/>
      <c r="DQ21" s="322"/>
      <c r="DR21" s="322"/>
      <c r="DS21" s="322" t="s">
        <v>334</v>
      </c>
      <c r="DT21" s="322"/>
      <c r="DU21" s="322"/>
      <c r="DV21" s="322"/>
      <c r="DW21" s="322" t="s">
        <v>335</v>
      </c>
      <c r="DX21" s="322"/>
      <c r="DY21" s="322"/>
      <c r="DZ21" s="322"/>
      <c r="EA21" s="322" t="s">
        <v>336</v>
      </c>
      <c r="EB21" s="322"/>
      <c r="EC21" s="322"/>
      <c r="ED21" s="322"/>
    </row>
    <row r="22" spans="1:134" s="36" customFormat="1" ht="10.5" x14ac:dyDescent="0.2">
      <c r="A22" s="322"/>
      <c r="B22" s="322"/>
      <c r="C22" s="322"/>
      <c r="D22" s="322"/>
      <c r="E22" s="322"/>
      <c r="F22" s="322"/>
      <c r="G22" s="322"/>
      <c r="H22" s="322"/>
      <c r="I22" s="322"/>
      <c r="J22" s="322"/>
      <c r="K22" s="323"/>
      <c r="L22" s="323" t="s">
        <v>337</v>
      </c>
      <c r="M22" s="324"/>
      <c r="N22" s="324"/>
      <c r="O22" s="324"/>
      <c r="P22" s="324"/>
      <c r="Q22" s="325"/>
      <c r="R22" s="323"/>
      <c r="S22" s="324"/>
      <c r="T22" s="324"/>
      <c r="U22" s="324"/>
      <c r="V22" s="325"/>
      <c r="W22" s="325" t="s">
        <v>133</v>
      </c>
      <c r="X22" s="322"/>
      <c r="Y22" s="322"/>
      <c r="Z22" s="322"/>
      <c r="AA22" s="325"/>
      <c r="AB22" s="322"/>
      <c r="AC22" s="322"/>
      <c r="AD22" s="322"/>
      <c r="AE22" s="322"/>
      <c r="AF22" s="325"/>
      <c r="AG22" s="322"/>
      <c r="AH22" s="322"/>
      <c r="AI22" s="323"/>
      <c r="AJ22" s="322"/>
      <c r="AK22" s="322"/>
      <c r="AL22" s="322"/>
      <c r="AM22" s="322"/>
      <c r="AN22" s="322" t="s">
        <v>51</v>
      </c>
      <c r="AO22" s="322"/>
      <c r="AP22" s="322"/>
      <c r="AQ22" s="322"/>
      <c r="AR22" s="322" t="s">
        <v>338</v>
      </c>
      <c r="AS22" s="322"/>
      <c r="AT22" s="322"/>
      <c r="AU22" s="322"/>
      <c r="AV22" s="322" t="s">
        <v>339</v>
      </c>
      <c r="AW22" s="322"/>
      <c r="AX22" s="322"/>
      <c r="AY22" s="322"/>
      <c r="AZ22" s="322"/>
      <c r="BA22" s="322" t="s">
        <v>340</v>
      </c>
      <c r="BB22" s="322"/>
      <c r="BC22" s="322"/>
      <c r="BD22" s="322"/>
      <c r="BE22" s="322"/>
      <c r="BF22" s="322" t="s">
        <v>341</v>
      </c>
      <c r="BG22" s="322"/>
      <c r="BH22" s="322"/>
      <c r="BI22" s="322"/>
      <c r="BJ22" s="322"/>
      <c r="BK22" s="322" t="s">
        <v>342</v>
      </c>
      <c r="BL22" s="322"/>
      <c r="BM22" s="322"/>
      <c r="BN22" s="322"/>
      <c r="BO22" s="322"/>
      <c r="BP22" s="322" t="s">
        <v>347</v>
      </c>
      <c r="BQ22" s="322"/>
      <c r="BR22" s="322"/>
      <c r="BS22" s="322"/>
      <c r="BT22" s="322"/>
      <c r="BU22" s="322"/>
      <c r="BV22" s="322"/>
      <c r="BW22" s="322"/>
      <c r="BX22" s="322"/>
      <c r="BY22" s="322"/>
      <c r="BZ22" s="322" t="s">
        <v>286</v>
      </c>
      <c r="CA22" s="322"/>
      <c r="CB22" s="322"/>
      <c r="CC22" s="322"/>
      <c r="CD22" s="322"/>
      <c r="CE22" s="322" t="s">
        <v>343</v>
      </c>
      <c r="CF22" s="322"/>
      <c r="CG22" s="322"/>
      <c r="CH22" s="322"/>
      <c r="CI22" s="322"/>
      <c r="CJ22" s="322" t="s">
        <v>286</v>
      </c>
      <c r="CK22" s="322"/>
      <c r="CL22" s="322"/>
      <c r="CM22" s="322"/>
      <c r="CN22" s="322"/>
      <c r="CO22" s="322" t="s">
        <v>343</v>
      </c>
      <c r="CP22" s="322"/>
      <c r="CQ22" s="322"/>
      <c r="CR22" s="322"/>
      <c r="CS22" s="322"/>
      <c r="CT22" s="325"/>
      <c r="CU22" s="322"/>
      <c r="CV22" s="322"/>
      <c r="CW22" s="322"/>
      <c r="CX22" s="322"/>
      <c r="CY22" s="325" t="s">
        <v>344</v>
      </c>
      <c r="CZ22" s="322"/>
      <c r="DA22" s="322"/>
      <c r="DB22" s="322"/>
      <c r="DC22" s="322"/>
      <c r="DD22" s="322" t="s">
        <v>345</v>
      </c>
      <c r="DE22" s="322"/>
      <c r="DF22" s="322"/>
      <c r="DG22" s="322"/>
      <c r="DH22" s="322"/>
      <c r="DI22" s="322"/>
      <c r="DJ22" s="322"/>
      <c r="DK22" s="322"/>
      <c r="DL22" s="322"/>
      <c r="DM22" s="322" t="s">
        <v>346</v>
      </c>
      <c r="DN22" s="322"/>
      <c r="DO22" s="322"/>
      <c r="DP22" s="322"/>
      <c r="DQ22" s="322"/>
      <c r="DR22" s="322"/>
      <c r="DS22" s="322" t="s">
        <v>347</v>
      </c>
      <c r="DT22" s="322"/>
      <c r="DU22" s="322"/>
      <c r="DV22" s="322"/>
      <c r="DW22" s="322"/>
      <c r="DX22" s="322"/>
      <c r="DY22" s="322"/>
      <c r="DZ22" s="322"/>
      <c r="EA22" s="322" t="s">
        <v>348</v>
      </c>
      <c r="EB22" s="322"/>
      <c r="EC22" s="322"/>
      <c r="ED22" s="322"/>
    </row>
    <row r="23" spans="1:134" s="36" customFormat="1" ht="10.5" x14ac:dyDescent="0.2">
      <c r="A23" s="322"/>
      <c r="B23" s="322"/>
      <c r="C23" s="322"/>
      <c r="D23" s="322"/>
      <c r="E23" s="322"/>
      <c r="F23" s="322"/>
      <c r="G23" s="322"/>
      <c r="H23" s="322"/>
      <c r="I23" s="322"/>
      <c r="J23" s="322"/>
      <c r="K23" s="323"/>
      <c r="L23" s="323" t="s">
        <v>349</v>
      </c>
      <c r="M23" s="324"/>
      <c r="N23" s="324"/>
      <c r="O23" s="324"/>
      <c r="P23" s="324"/>
      <c r="Q23" s="325"/>
      <c r="R23" s="323"/>
      <c r="S23" s="324"/>
      <c r="T23" s="324"/>
      <c r="U23" s="324"/>
      <c r="V23" s="325"/>
      <c r="W23" s="325"/>
      <c r="X23" s="322"/>
      <c r="Y23" s="322"/>
      <c r="Z23" s="322"/>
      <c r="AA23" s="325"/>
      <c r="AB23" s="322"/>
      <c r="AC23" s="322"/>
      <c r="AD23" s="322"/>
      <c r="AE23" s="322"/>
      <c r="AF23" s="325"/>
      <c r="AG23" s="322"/>
      <c r="AH23" s="322"/>
      <c r="AI23" s="323"/>
      <c r="AJ23" s="322"/>
      <c r="AK23" s="322"/>
      <c r="AL23" s="322"/>
      <c r="AM23" s="322"/>
      <c r="AN23" s="322"/>
      <c r="AO23" s="322"/>
      <c r="AP23" s="322"/>
      <c r="AQ23" s="322"/>
      <c r="AR23" s="322" t="s">
        <v>350</v>
      </c>
      <c r="AS23" s="322"/>
      <c r="AT23" s="322"/>
      <c r="AU23" s="322"/>
      <c r="AV23" s="322" t="s">
        <v>351</v>
      </c>
      <c r="AW23" s="322"/>
      <c r="AX23" s="322"/>
      <c r="AY23" s="322"/>
      <c r="AZ23" s="322"/>
      <c r="BA23" s="322" t="s">
        <v>352</v>
      </c>
      <c r="BB23" s="322"/>
      <c r="BC23" s="322"/>
      <c r="BD23" s="322"/>
      <c r="BE23" s="322"/>
      <c r="BF23" s="322" t="s">
        <v>353</v>
      </c>
      <c r="BG23" s="322"/>
      <c r="BH23" s="322"/>
      <c r="BI23" s="322"/>
      <c r="BJ23" s="322"/>
      <c r="BK23" s="322" t="s">
        <v>354</v>
      </c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2"/>
      <c r="BZ23" s="322" t="s">
        <v>351</v>
      </c>
      <c r="CA23" s="322"/>
      <c r="CB23" s="322"/>
      <c r="CC23" s="322"/>
      <c r="CD23" s="322"/>
      <c r="CE23" s="322" t="s">
        <v>355</v>
      </c>
      <c r="CF23" s="322"/>
      <c r="CG23" s="322"/>
      <c r="CH23" s="322"/>
      <c r="CI23" s="322"/>
      <c r="CJ23" s="322" t="s">
        <v>351</v>
      </c>
      <c r="CK23" s="322"/>
      <c r="CL23" s="322"/>
      <c r="CM23" s="322"/>
      <c r="CN23" s="322"/>
      <c r="CO23" s="322" t="s">
        <v>355</v>
      </c>
      <c r="CP23" s="322"/>
      <c r="CQ23" s="322"/>
      <c r="CR23" s="322"/>
      <c r="CS23" s="322"/>
      <c r="CT23" s="325"/>
      <c r="CU23" s="322"/>
      <c r="CV23" s="322"/>
      <c r="CW23" s="322"/>
      <c r="CX23" s="322"/>
      <c r="CY23" s="325"/>
      <c r="CZ23" s="322"/>
      <c r="DA23" s="322"/>
      <c r="DB23" s="322"/>
      <c r="DC23" s="322"/>
      <c r="DD23" s="322" t="s">
        <v>356</v>
      </c>
      <c r="DE23" s="322"/>
      <c r="DF23" s="322"/>
      <c r="DG23" s="322"/>
      <c r="DH23" s="322"/>
      <c r="DI23" s="322"/>
      <c r="DJ23" s="322"/>
      <c r="DK23" s="322"/>
      <c r="DL23" s="322"/>
      <c r="DM23" s="322" t="s">
        <v>357</v>
      </c>
      <c r="DN23" s="322"/>
      <c r="DO23" s="322"/>
      <c r="DP23" s="322"/>
      <c r="DQ23" s="322"/>
      <c r="DR23" s="322"/>
      <c r="DS23" s="322"/>
      <c r="DT23" s="322"/>
      <c r="DU23" s="322"/>
      <c r="DV23" s="322"/>
      <c r="DW23" s="322"/>
      <c r="DX23" s="322"/>
      <c r="DY23" s="322"/>
      <c r="DZ23" s="322"/>
      <c r="EA23" s="322" t="s">
        <v>129</v>
      </c>
      <c r="EB23" s="322"/>
      <c r="EC23" s="322"/>
      <c r="ED23" s="322"/>
    </row>
    <row r="24" spans="1:134" s="36" customFormat="1" ht="10.5" x14ac:dyDescent="0.2">
      <c r="A24" s="322"/>
      <c r="B24" s="322"/>
      <c r="C24" s="322"/>
      <c r="D24" s="322"/>
      <c r="E24" s="322"/>
      <c r="F24" s="322"/>
      <c r="G24" s="322"/>
      <c r="H24" s="322"/>
      <c r="I24" s="322"/>
      <c r="J24" s="322"/>
      <c r="K24" s="323"/>
      <c r="L24" s="323"/>
      <c r="M24" s="324"/>
      <c r="N24" s="324"/>
      <c r="O24" s="324"/>
      <c r="P24" s="324"/>
      <c r="Q24" s="325"/>
      <c r="R24" s="323"/>
      <c r="S24" s="324"/>
      <c r="T24" s="324"/>
      <c r="U24" s="324"/>
      <c r="V24" s="325"/>
      <c r="W24" s="325"/>
      <c r="X24" s="322"/>
      <c r="Y24" s="322"/>
      <c r="Z24" s="322"/>
      <c r="AA24" s="325"/>
      <c r="AB24" s="322"/>
      <c r="AC24" s="322"/>
      <c r="AD24" s="322"/>
      <c r="AE24" s="322"/>
      <c r="AF24" s="325"/>
      <c r="AG24" s="322"/>
      <c r="AH24" s="322"/>
      <c r="AI24" s="323"/>
      <c r="AJ24" s="322"/>
      <c r="AK24" s="322"/>
      <c r="AL24" s="322"/>
      <c r="AM24" s="322"/>
      <c r="AN24" s="322"/>
      <c r="AO24" s="322"/>
      <c r="AP24" s="322"/>
      <c r="AQ24" s="322"/>
      <c r="AR24" s="322"/>
      <c r="AS24" s="322"/>
      <c r="AT24" s="322"/>
      <c r="AU24" s="322"/>
      <c r="AV24" s="322" t="s">
        <v>358</v>
      </c>
      <c r="AW24" s="322"/>
      <c r="AX24" s="322"/>
      <c r="AY24" s="322"/>
      <c r="AZ24" s="322"/>
      <c r="BA24" s="322" t="s">
        <v>359</v>
      </c>
      <c r="BB24" s="322"/>
      <c r="BC24" s="322"/>
      <c r="BD24" s="322"/>
      <c r="BE24" s="322"/>
      <c r="BF24" s="322" t="s">
        <v>360</v>
      </c>
      <c r="BG24" s="322"/>
      <c r="BH24" s="322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2"/>
      <c r="BZ24" s="322" t="s">
        <v>361</v>
      </c>
      <c r="CA24" s="322"/>
      <c r="CB24" s="322"/>
      <c r="CC24" s="322"/>
      <c r="CD24" s="322"/>
      <c r="CE24" s="322" t="s">
        <v>362</v>
      </c>
      <c r="CF24" s="322"/>
      <c r="CG24" s="322"/>
      <c r="CH24" s="322"/>
      <c r="CI24" s="322"/>
      <c r="CJ24" s="322" t="s">
        <v>361</v>
      </c>
      <c r="CK24" s="322"/>
      <c r="CL24" s="322"/>
      <c r="CM24" s="322"/>
      <c r="CN24" s="322"/>
      <c r="CO24" s="322" t="s">
        <v>362</v>
      </c>
      <c r="CP24" s="322"/>
      <c r="CQ24" s="322"/>
      <c r="CR24" s="322"/>
      <c r="CS24" s="322"/>
      <c r="CT24" s="325"/>
      <c r="CU24" s="322"/>
      <c r="CV24" s="322"/>
      <c r="CW24" s="322"/>
      <c r="CX24" s="322"/>
      <c r="CY24" s="325"/>
      <c r="CZ24" s="322"/>
      <c r="DA24" s="322"/>
      <c r="DB24" s="322"/>
      <c r="DC24" s="322"/>
      <c r="DD24" s="322" t="s">
        <v>363</v>
      </c>
      <c r="DE24" s="322"/>
      <c r="DF24" s="322"/>
      <c r="DG24" s="322"/>
      <c r="DH24" s="322"/>
      <c r="DI24" s="322"/>
      <c r="DJ24" s="322"/>
      <c r="DK24" s="322"/>
      <c r="DL24" s="322"/>
      <c r="DM24" s="322"/>
      <c r="DN24" s="322"/>
      <c r="DO24" s="322"/>
      <c r="DP24" s="322"/>
      <c r="DQ24" s="322"/>
      <c r="DR24" s="322"/>
      <c r="DS24" s="322"/>
      <c r="DT24" s="322"/>
      <c r="DU24" s="322"/>
      <c r="DV24" s="322"/>
      <c r="DW24" s="322"/>
      <c r="DX24" s="322"/>
      <c r="DY24" s="322"/>
      <c r="DZ24" s="322"/>
      <c r="EA24" s="322"/>
      <c r="EB24" s="322"/>
      <c r="EC24" s="322"/>
      <c r="ED24" s="322"/>
    </row>
    <row r="25" spans="1:134" s="36" customFormat="1" ht="10.5" x14ac:dyDescent="0.2">
      <c r="A25" s="322"/>
      <c r="B25" s="322"/>
      <c r="C25" s="322"/>
      <c r="D25" s="322"/>
      <c r="E25" s="322"/>
      <c r="F25" s="322"/>
      <c r="G25" s="322"/>
      <c r="H25" s="322"/>
      <c r="I25" s="322"/>
      <c r="J25" s="322"/>
      <c r="K25" s="323"/>
      <c r="L25" s="323"/>
      <c r="M25" s="324"/>
      <c r="N25" s="324"/>
      <c r="O25" s="324"/>
      <c r="P25" s="324"/>
      <c r="Q25" s="325"/>
      <c r="R25" s="323"/>
      <c r="S25" s="324"/>
      <c r="T25" s="324"/>
      <c r="U25" s="324"/>
      <c r="V25" s="325"/>
      <c r="W25" s="325"/>
      <c r="X25" s="322"/>
      <c r="Y25" s="322"/>
      <c r="Z25" s="322"/>
      <c r="AA25" s="325"/>
      <c r="AB25" s="322"/>
      <c r="AC25" s="322"/>
      <c r="AD25" s="322"/>
      <c r="AE25" s="322"/>
      <c r="AF25" s="325"/>
      <c r="AG25" s="322"/>
      <c r="AH25" s="322"/>
      <c r="AI25" s="323"/>
      <c r="AJ25" s="322"/>
      <c r="AK25" s="322"/>
      <c r="AL25" s="322"/>
      <c r="AM25" s="322"/>
      <c r="AN25" s="322"/>
      <c r="AO25" s="322"/>
      <c r="AP25" s="322"/>
      <c r="AQ25" s="322"/>
      <c r="AR25" s="322"/>
      <c r="AS25" s="322"/>
      <c r="AT25" s="322"/>
      <c r="AU25" s="322"/>
      <c r="AV25" s="322" t="s">
        <v>354</v>
      </c>
      <c r="AW25" s="322"/>
      <c r="AX25" s="322"/>
      <c r="AY25" s="322"/>
      <c r="AZ25" s="322"/>
      <c r="BA25" s="322" t="s">
        <v>354</v>
      </c>
      <c r="BB25" s="322"/>
      <c r="BC25" s="322"/>
      <c r="BD25" s="322"/>
      <c r="BE25" s="322"/>
      <c r="BF25" s="322" t="s">
        <v>364</v>
      </c>
      <c r="BG25" s="322"/>
      <c r="BH25" s="322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2"/>
      <c r="BZ25" s="322"/>
      <c r="CA25" s="322"/>
      <c r="CB25" s="322"/>
      <c r="CC25" s="322"/>
      <c r="CD25" s="322"/>
      <c r="CE25" s="322" t="s">
        <v>365</v>
      </c>
      <c r="CF25" s="322"/>
      <c r="CG25" s="322"/>
      <c r="CH25" s="322"/>
      <c r="CI25" s="322"/>
      <c r="CJ25" s="322"/>
      <c r="CK25" s="322"/>
      <c r="CL25" s="322"/>
      <c r="CM25" s="322"/>
      <c r="CN25" s="322"/>
      <c r="CO25" s="322" t="s">
        <v>365</v>
      </c>
      <c r="CP25" s="322"/>
      <c r="CQ25" s="322"/>
      <c r="CR25" s="322"/>
      <c r="CS25" s="322"/>
      <c r="CT25" s="325"/>
      <c r="CU25" s="322"/>
      <c r="CV25" s="322"/>
      <c r="CW25" s="322"/>
      <c r="CX25" s="322"/>
      <c r="CY25" s="325"/>
      <c r="CZ25" s="322"/>
      <c r="DA25" s="322"/>
      <c r="DB25" s="322"/>
      <c r="DC25" s="322"/>
      <c r="DD25" s="322" t="s">
        <v>366</v>
      </c>
      <c r="DE25" s="322"/>
      <c r="DF25" s="322"/>
      <c r="DG25" s="322"/>
      <c r="DH25" s="322"/>
      <c r="DI25" s="322"/>
      <c r="DJ25" s="322"/>
      <c r="DK25" s="322"/>
      <c r="DL25" s="322"/>
      <c r="DM25" s="322"/>
      <c r="DN25" s="322"/>
      <c r="DO25" s="322"/>
      <c r="DP25" s="322"/>
      <c r="DQ25" s="322"/>
      <c r="DR25" s="322"/>
      <c r="DS25" s="322"/>
      <c r="DT25" s="322"/>
      <c r="DU25" s="322"/>
      <c r="DV25" s="322"/>
      <c r="DW25" s="322"/>
      <c r="DX25" s="322"/>
      <c r="DY25" s="322"/>
      <c r="DZ25" s="322"/>
      <c r="EA25" s="322"/>
      <c r="EB25" s="322"/>
      <c r="EC25" s="322"/>
      <c r="ED25" s="322"/>
    </row>
    <row r="26" spans="1:134" s="36" customFormat="1" ht="10.5" x14ac:dyDescent="0.2">
      <c r="A26" s="322"/>
      <c r="B26" s="322"/>
      <c r="C26" s="322"/>
      <c r="D26" s="322"/>
      <c r="E26" s="322"/>
      <c r="F26" s="322"/>
      <c r="G26" s="322"/>
      <c r="H26" s="322"/>
      <c r="I26" s="322"/>
      <c r="J26" s="322"/>
      <c r="K26" s="323"/>
      <c r="L26" s="323"/>
      <c r="M26" s="324"/>
      <c r="N26" s="324"/>
      <c r="O26" s="324"/>
      <c r="P26" s="324"/>
      <c r="Q26" s="325"/>
      <c r="R26" s="323"/>
      <c r="S26" s="324"/>
      <c r="T26" s="324"/>
      <c r="U26" s="324"/>
      <c r="V26" s="325"/>
      <c r="W26" s="325"/>
      <c r="X26" s="322"/>
      <c r="Y26" s="322"/>
      <c r="Z26" s="322"/>
      <c r="AA26" s="325"/>
      <c r="AB26" s="322"/>
      <c r="AC26" s="322"/>
      <c r="AD26" s="322"/>
      <c r="AE26" s="322"/>
      <c r="AF26" s="325"/>
      <c r="AG26" s="322"/>
      <c r="AH26" s="322"/>
      <c r="AI26" s="323"/>
      <c r="AJ26" s="322"/>
      <c r="AK26" s="322"/>
      <c r="AL26" s="322"/>
      <c r="AM26" s="322"/>
      <c r="AN26" s="322"/>
      <c r="AO26" s="322"/>
      <c r="AP26" s="322"/>
      <c r="AQ26" s="322"/>
      <c r="AR26" s="322"/>
      <c r="AS26" s="322"/>
      <c r="AT26" s="322"/>
      <c r="AU26" s="322"/>
      <c r="AV26" s="322"/>
      <c r="AW26" s="322"/>
      <c r="AX26" s="322"/>
      <c r="AY26" s="322"/>
      <c r="AZ26" s="322"/>
      <c r="BA26" s="322"/>
      <c r="BB26" s="322"/>
      <c r="BC26" s="322"/>
      <c r="BD26" s="322"/>
      <c r="BE26" s="322"/>
      <c r="BF26" s="322" t="s">
        <v>367</v>
      </c>
      <c r="BG26" s="322"/>
      <c r="BH26" s="322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2"/>
      <c r="BZ26" s="322"/>
      <c r="CA26" s="322"/>
      <c r="CB26" s="322"/>
      <c r="CC26" s="322"/>
      <c r="CD26" s="322"/>
      <c r="CE26" s="322" t="s">
        <v>368</v>
      </c>
      <c r="CF26" s="322"/>
      <c r="CG26" s="322"/>
      <c r="CH26" s="322"/>
      <c r="CI26" s="322"/>
      <c r="CJ26" s="322"/>
      <c r="CK26" s="322"/>
      <c r="CL26" s="322"/>
      <c r="CM26" s="322"/>
      <c r="CN26" s="322"/>
      <c r="CO26" s="322" t="s">
        <v>368</v>
      </c>
      <c r="CP26" s="322"/>
      <c r="CQ26" s="322"/>
      <c r="CR26" s="322"/>
      <c r="CS26" s="322"/>
      <c r="CT26" s="325"/>
      <c r="CU26" s="322"/>
      <c r="CV26" s="322"/>
      <c r="CW26" s="322"/>
      <c r="CX26" s="322"/>
      <c r="CY26" s="325"/>
      <c r="CZ26" s="322"/>
      <c r="DA26" s="322"/>
      <c r="DB26" s="322"/>
      <c r="DC26" s="322"/>
      <c r="DD26" s="322" t="s">
        <v>369</v>
      </c>
      <c r="DE26" s="322"/>
      <c r="DF26" s="322"/>
      <c r="DG26" s="322"/>
      <c r="DH26" s="322"/>
      <c r="DI26" s="322"/>
      <c r="DJ26" s="322"/>
      <c r="DK26" s="322"/>
      <c r="DL26" s="322"/>
      <c r="DM26" s="322"/>
      <c r="DN26" s="322"/>
      <c r="DO26" s="322"/>
      <c r="DP26" s="322"/>
      <c r="DQ26" s="322"/>
      <c r="DR26" s="322"/>
      <c r="DS26" s="322"/>
      <c r="DT26" s="322"/>
      <c r="DU26" s="322"/>
      <c r="DV26" s="322"/>
      <c r="DW26" s="322"/>
      <c r="DX26" s="322"/>
      <c r="DY26" s="322"/>
      <c r="DZ26" s="322"/>
      <c r="EA26" s="322"/>
      <c r="EB26" s="322"/>
      <c r="EC26" s="322"/>
      <c r="ED26" s="322"/>
    </row>
    <row r="27" spans="1:134" s="36" customFormat="1" ht="10.5" x14ac:dyDescent="0.2">
      <c r="A27" s="322"/>
      <c r="B27" s="322"/>
      <c r="C27" s="322"/>
      <c r="D27" s="322"/>
      <c r="E27" s="322"/>
      <c r="F27" s="322"/>
      <c r="G27" s="322"/>
      <c r="H27" s="322"/>
      <c r="I27" s="322"/>
      <c r="J27" s="322"/>
      <c r="K27" s="323"/>
      <c r="L27" s="323"/>
      <c r="M27" s="324"/>
      <c r="N27" s="324"/>
      <c r="O27" s="324"/>
      <c r="P27" s="324"/>
      <c r="Q27" s="325"/>
      <c r="R27" s="323"/>
      <c r="S27" s="324"/>
      <c r="T27" s="324"/>
      <c r="U27" s="324"/>
      <c r="V27" s="325"/>
      <c r="W27" s="325"/>
      <c r="X27" s="322"/>
      <c r="Y27" s="322"/>
      <c r="Z27" s="322"/>
      <c r="AA27" s="325"/>
      <c r="AB27" s="322"/>
      <c r="AC27" s="322"/>
      <c r="AD27" s="322"/>
      <c r="AE27" s="322"/>
      <c r="AF27" s="325"/>
      <c r="AG27" s="322"/>
      <c r="AH27" s="322"/>
      <c r="AI27" s="323"/>
      <c r="AJ27" s="322"/>
      <c r="AK27" s="322"/>
      <c r="AL27" s="322"/>
      <c r="AM27" s="322"/>
      <c r="AN27" s="322"/>
      <c r="AO27" s="322"/>
      <c r="AP27" s="322"/>
      <c r="AQ27" s="322"/>
      <c r="AR27" s="322"/>
      <c r="AS27" s="322"/>
      <c r="AT27" s="322"/>
      <c r="AU27" s="322"/>
      <c r="AV27" s="322"/>
      <c r="AW27" s="322"/>
      <c r="AX27" s="322"/>
      <c r="AY27" s="322"/>
      <c r="AZ27" s="322"/>
      <c r="BA27" s="322"/>
      <c r="BB27" s="322"/>
      <c r="BC27" s="322"/>
      <c r="BD27" s="322"/>
      <c r="BE27" s="322"/>
      <c r="BF27" s="322" t="s">
        <v>370</v>
      </c>
      <c r="BG27" s="322"/>
      <c r="BH27" s="322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2"/>
      <c r="BZ27" s="322"/>
      <c r="CA27" s="322"/>
      <c r="CB27" s="322"/>
      <c r="CC27" s="322"/>
      <c r="CD27" s="322"/>
      <c r="CE27" s="322"/>
      <c r="CF27" s="322"/>
      <c r="CG27" s="322"/>
      <c r="CH27" s="322"/>
      <c r="CI27" s="322"/>
      <c r="CJ27" s="322"/>
      <c r="CK27" s="322"/>
      <c r="CL27" s="322"/>
      <c r="CM27" s="322"/>
      <c r="CN27" s="322"/>
      <c r="CO27" s="322"/>
      <c r="CP27" s="322"/>
      <c r="CQ27" s="322"/>
      <c r="CR27" s="322"/>
      <c r="CS27" s="322"/>
      <c r="CT27" s="325"/>
      <c r="CU27" s="322"/>
      <c r="CV27" s="322"/>
      <c r="CW27" s="322"/>
      <c r="CX27" s="322"/>
      <c r="CY27" s="325"/>
      <c r="CZ27" s="322"/>
      <c r="DA27" s="322"/>
      <c r="DB27" s="322"/>
      <c r="DC27" s="322"/>
      <c r="DD27" s="322" t="s">
        <v>371</v>
      </c>
      <c r="DE27" s="322"/>
      <c r="DF27" s="322"/>
      <c r="DG27" s="322"/>
      <c r="DH27" s="322"/>
      <c r="DI27" s="322"/>
      <c r="DJ27" s="322"/>
      <c r="DK27" s="322"/>
      <c r="DL27" s="322"/>
      <c r="DM27" s="322"/>
      <c r="DN27" s="322"/>
      <c r="DO27" s="322"/>
      <c r="DP27" s="322"/>
      <c r="DQ27" s="322"/>
      <c r="DR27" s="322"/>
      <c r="DS27" s="322"/>
      <c r="DT27" s="322"/>
      <c r="DU27" s="322"/>
      <c r="DV27" s="322"/>
      <c r="DW27" s="322"/>
      <c r="DX27" s="322"/>
      <c r="DY27" s="322"/>
      <c r="DZ27" s="322"/>
      <c r="EA27" s="322"/>
      <c r="EB27" s="322"/>
      <c r="EC27" s="322"/>
      <c r="ED27" s="322"/>
    </row>
    <row r="28" spans="1:134" s="36" customFormat="1" ht="10.5" x14ac:dyDescent="0.2">
      <c r="A28" s="333"/>
      <c r="B28" s="333"/>
      <c r="C28" s="333"/>
      <c r="D28" s="333"/>
      <c r="E28" s="333"/>
      <c r="F28" s="333"/>
      <c r="G28" s="333"/>
      <c r="H28" s="333"/>
      <c r="I28" s="333"/>
      <c r="J28" s="333"/>
      <c r="K28" s="330"/>
      <c r="L28" s="330"/>
      <c r="M28" s="331"/>
      <c r="N28" s="331"/>
      <c r="O28" s="331"/>
      <c r="P28" s="331"/>
      <c r="Q28" s="332"/>
      <c r="R28" s="330"/>
      <c r="S28" s="331"/>
      <c r="T28" s="331"/>
      <c r="U28" s="331"/>
      <c r="V28" s="332"/>
      <c r="W28" s="332"/>
      <c r="X28" s="333"/>
      <c r="Y28" s="333"/>
      <c r="Z28" s="333"/>
      <c r="AA28" s="332"/>
      <c r="AB28" s="333"/>
      <c r="AC28" s="333"/>
      <c r="AD28" s="333"/>
      <c r="AE28" s="333"/>
      <c r="AF28" s="332"/>
      <c r="AG28" s="333"/>
      <c r="AH28" s="333"/>
      <c r="AI28" s="333"/>
      <c r="AJ28" s="333"/>
      <c r="AK28" s="333"/>
      <c r="AL28" s="333"/>
      <c r="AM28" s="333"/>
      <c r="AN28" s="333"/>
      <c r="AO28" s="333"/>
      <c r="AP28" s="333"/>
      <c r="AQ28" s="333"/>
      <c r="AR28" s="333"/>
      <c r="AS28" s="333"/>
      <c r="AT28" s="333"/>
      <c r="AU28" s="333"/>
      <c r="AV28" s="333"/>
      <c r="AW28" s="333"/>
      <c r="AX28" s="333"/>
      <c r="AY28" s="333"/>
      <c r="AZ28" s="333"/>
      <c r="BA28" s="333"/>
      <c r="BB28" s="333"/>
      <c r="BC28" s="333"/>
      <c r="BD28" s="333"/>
      <c r="BE28" s="333"/>
      <c r="BF28" s="333" t="s">
        <v>354</v>
      </c>
      <c r="BG28" s="333"/>
      <c r="BH28" s="333"/>
      <c r="BI28" s="333"/>
      <c r="BJ28" s="333"/>
      <c r="BK28" s="333"/>
      <c r="BL28" s="333"/>
      <c r="BM28" s="333"/>
      <c r="BN28" s="333"/>
      <c r="BO28" s="333"/>
      <c r="BP28" s="333"/>
      <c r="BQ28" s="333"/>
      <c r="BR28" s="333"/>
      <c r="BS28" s="333"/>
      <c r="BT28" s="333"/>
      <c r="BU28" s="333"/>
      <c r="BV28" s="333"/>
      <c r="BW28" s="333"/>
      <c r="BX28" s="333"/>
      <c r="BY28" s="333"/>
      <c r="BZ28" s="333"/>
      <c r="CA28" s="333"/>
      <c r="CB28" s="333"/>
      <c r="CC28" s="333"/>
      <c r="CD28" s="333"/>
      <c r="CE28" s="333"/>
      <c r="CF28" s="333"/>
      <c r="CG28" s="333"/>
      <c r="CH28" s="333"/>
      <c r="CI28" s="333"/>
      <c r="CJ28" s="333"/>
      <c r="CK28" s="333"/>
      <c r="CL28" s="333"/>
      <c r="CM28" s="333"/>
      <c r="CN28" s="333"/>
      <c r="CO28" s="333"/>
      <c r="CP28" s="333"/>
      <c r="CQ28" s="333"/>
      <c r="CR28" s="333"/>
      <c r="CS28" s="333"/>
      <c r="CT28" s="332"/>
      <c r="CU28" s="333"/>
      <c r="CV28" s="333"/>
      <c r="CW28" s="333"/>
      <c r="CX28" s="333"/>
      <c r="CY28" s="332"/>
      <c r="CZ28" s="333"/>
      <c r="DA28" s="333"/>
      <c r="DB28" s="333"/>
      <c r="DC28" s="333"/>
      <c r="DD28" s="333"/>
      <c r="DE28" s="333"/>
      <c r="DF28" s="333"/>
      <c r="DG28" s="333"/>
      <c r="DH28" s="333"/>
      <c r="DI28" s="333"/>
      <c r="DJ28" s="333"/>
      <c r="DK28" s="333"/>
      <c r="DL28" s="333"/>
      <c r="DM28" s="333"/>
      <c r="DN28" s="333"/>
      <c r="DO28" s="333"/>
      <c r="DP28" s="333"/>
      <c r="DQ28" s="333"/>
      <c r="DR28" s="333"/>
      <c r="DS28" s="333"/>
      <c r="DT28" s="333"/>
      <c r="DU28" s="333"/>
      <c r="DV28" s="333"/>
      <c r="DW28" s="333"/>
      <c r="DX28" s="333"/>
      <c r="DY28" s="333"/>
      <c r="DZ28" s="333"/>
      <c r="EA28" s="333"/>
      <c r="EB28" s="333"/>
      <c r="EC28" s="333"/>
      <c r="ED28" s="333"/>
    </row>
    <row r="29" spans="1:134" s="15" customFormat="1" ht="66.75" customHeight="1" x14ac:dyDescent="0.2">
      <c r="A29" s="162" t="s">
        <v>0</v>
      </c>
      <c r="B29" s="162"/>
      <c r="C29" s="164" t="s">
        <v>557</v>
      </c>
      <c r="D29" s="164"/>
      <c r="E29" s="164"/>
      <c r="F29" s="164"/>
      <c r="G29" s="164"/>
      <c r="H29" s="164"/>
      <c r="I29" s="164"/>
      <c r="J29" s="164"/>
      <c r="K29" s="164"/>
      <c r="L29" s="220" t="s">
        <v>674</v>
      </c>
      <c r="M29" s="220"/>
      <c r="N29" s="220"/>
      <c r="O29" s="220"/>
      <c r="P29" s="220"/>
      <c r="Q29" s="220"/>
      <c r="R29" s="220" t="s">
        <v>675</v>
      </c>
      <c r="S29" s="220"/>
      <c r="T29" s="220"/>
      <c r="U29" s="220"/>
      <c r="V29" s="220"/>
      <c r="W29" s="168" t="s">
        <v>84</v>
      </c>
      <c r="X29" s="168"/>
      <c r="Y29" s="168"/>
      <c r="Z29" s="168"/>
      <c r="AA29" s="168" t="s">
        <v>84</v>
      </c>
      <c r="AB29" s="168"/>
      <c r="AC29" s="168"/>
      <c r="AD29" s="168"/>
      <c r="AE29" s="168"/>
      <c r="AF29" s="168" t="s">
        <v>84</v>
      </c>
      <c r="AG29" s="168"/>
      <c r="AH29" s="168"/>
      <c r="AI29" s="168"/>
      <c r="AJ29" s="162" t="s">
        <v>84</v>
      </c>
      <c r="AK29" s="162"/>
      <c r="AL29" s="162"/>
      <c r="AM29" s="162"/>
      <c r="AN29" s="162" t="s">
        <v>647</v>
      </c>
      <c r="AO29" s="162"/>
      <c r="AP29" s="162"/>
      <c r="AQ29" s="162"/>
      <c r="AR29" s="162" t="s">
        <v>647</v>
      </c>
      <c r="AS29" s="162"/>
      <c r="AT29" s="162"/>
      <c r="AU29" s="162"/>
      <c r="AV29" s="162" t="s">
        <v>385</v>
      </c>
      <c r="AW29" s="162"/>
      <c r="AX29" s="162"/>
      <c r="AY29" s="162"/>
      <c r="AZ29" s="162"/>
      <c r="BA29" s="162" t="s">
        <v>84</v>
      </c>
      <c r="BB29" s="162"/>
      <c r="BC29" s="162"/>
      <c r="BD29" s="162"/>
      <c r="BE29" s="162"/>
      <c r="BF29" s="162" t="s">
        <v>84</v>
      </c>
      <c r="BG29" s="162"/>
      <c r="BH29" s="162"/>
      <c r="BI29" s="162"/>
      <c r="BJ29" s="162"/>
      <c r="BK29" s="162" t="s">
        <v>84</v>
      </c>
      <c r="BL29" s="162"/>
      <c r="BM29" s="162"/>
      <c r="BN29" s="162"/>
      <c r="BO29" s="162"/>
      <c r="BP29" s="168">
        <v>0</v>
      </c>
      <c r="BQ29" s="168"/>
      <c r="BR29" s="168"/>
      <c r="BS29" s="168"/>
      <c r="BT29" s="168"/>
      <c r="BU29" s="168">
        <v>0</v>
      </c>
      <c r="BV29" s="168"/>
      <c r="BW29" s="168"/>
      <c r="BX29" s="168"/>
      <c r="BY29" s="168"/>
      <c r="BZ29" s="167">
        <v>0.81</v>
      </c>
      <c r="CA29" s="167"/>
      <c r="CB29" s="167"/>
      <c r="CC29" s="167"/>
      <c r="CD29" s="167"/>
      <c r="CE29" s="167">
        <v>0</v>
      </c>
      <c r="CF29" s="167"/>
      <c r="CG29" s="167"/>
      <c r="CH29" s="167"/>
      <c r="CI29" s="167"/>
      <c r="CJ29" s="167">
        <v>0.81</v>
      </c>
      <c r="CK29" s="167"/>
      <c r="CL29" s="167"/>
      <c r="CM29" s="167"/>
      <c r="CN29" s="167"/>
      <c r="CO29" s="167">
        <v>0</v>
      </c>
      <c r="CP29" s="167"/>
      <c r="CQ29" s="167"/>
      <c r="CR29" s="167"/>
      <c r="CS29" s="167"/>
      <c r="CT29" s="220" t="s">
        <v>739</v>
      </c>
      <c r="CU29" s="220"/>
      <c r="CV29" s="220"/>
      <c r="CW29" s="220"/>
      <c r="CX29" s="220"/>
      <c r="CY29" s="162" t="s">
        <v>84</v>
      </c>
      <c r="CZ29" s="162"/>
      <c r="DA29" s="162"/>
      <c r="DB29" s="162"/>
      <c r="DC29" s="162"/>
      <c r="DD29" s="220" t="s">
        <v>84</v>
      </c>
      <c r="DE29" s="220"/>
      <c r="DF29" s="220"/>
      <c r="DG29" s="220"/>
      <c r="DH29" s="220"/>
      <c r="DI29" s="220"/>
      <c r="DJ29" s="220"/>
      <c r="DK29" s="220"/>
      <c r="DL29" s="220"/>
      <c r="DM29" s="162" t="s">
        <v>84</v>
      </c>
      <c r="DN29" s="162"/>
      <c r="DO29" s="162"/>
      <c r="DP29" s="162"/>
      <c r="DQ29" s="162"/>
      <c r="DR29" s="162"/>
      <c r="DS29" s="168" t="s">
        <v>84</v>
      </c>
      <c r="DT29" s="168"/>
      <c r="DU29" s="168"/>
      <c r="DV29" s="168"/>
      <c r="DW29" s="162" t="s">
        <v>84</v>
      </c>
      <c r="DX29" s="162"/>
      <c r="DY29" s="162"/>
      <c r="DZ29" s="162"/>
      <c r="EA29" s="162" t="s">
        <v>84</v>
      </c>
      <c r="EB29" s="162"/>
      <c r="EC29" s="162"/>
      <c r="ED29" s="162"/>
    </row>
    <row r="30" spans="1:134" s="15" customFormat="1" ht="51" customHeight="1" x14ac:dyDescent="0.2">
      <c r="A30" s="162" t="s">
        <v>1</v>
      </c>
      <c r="B30" s="162"/>
      <c r="C30" s="164" t="s">
        <v>558</v>
      </c>
      <c r="D30" s="164"/>
      <c r="E30" s="164"/>
      <c r="F30" s="164"/>
      <c r="G30" s="164"/>
      <c r="H30" s="164"/>
      <c r="I30" s="164"/>
      <c r="J30" s="164"/>
      <c r="K30" s="164"/>
      <c r="L30" s="220"/>
      <c r="M30" s="220"/>
      <c r="N30" s="220"/>
      <c r="O30" s="220"/>
      <c r="P30" s="220"/>
      <c r="Q30" s="220"/>
      <c r="R30" s="220" t="s">
        <v>676</v>
      </c>
      <c r="S30" s="220"/>
      <c r="T30" s="220"/>
      <c r="U30" s="220"/>
      <c r="V30" s="220"/>
      <c r="W30" s="336" t="s">
        <v>84</v>
      </c>
      <c r="X30" s="336"/>
      <c r="Y30" s="336"/>
      <c r="Z30" s="336"/>
      <c r="AA30" s="168" t="s">
        <v>84</v>
      </c>
      <c r="AB30" s="168"/>
      <c r="AC30" s="168"/>
      <c r="AD30" s="168"/>
      <c r="AE30" s="168"/>
      <c r="AF30" s="168" t="s">
        <v>84</v>
      </c>
      <c r="AG30" s="168"/>
      <c r="AH30" s="168"/>
      <c r="AI30" s="168"/>
      <c r="AJ30" s="162" t="s">
        <v>84</v>
      </c>
      <c r="AK30" s="162"/>
      <c r="AL30" s="162"/>
      <c r="AM30" s="162"/>
      <c r="AN30" s="162" t="s">
        <v>647</v>
      </c>
      <c r="AO30" s="162"/>
      <c r="AP30" s="162"/>
      <c r="AQ30" s="162"/>
      <c r="AR30" s="162" t="s">
        <v>647</v>
      </c>
      <c r="AS30" s="162"/>
      <c r="AT30" s="162"/>
      <c r="AU30" s="162"/>
      <c r="AV30" s="334" t="s">
        <v>385</v>
      </c>
      <c r="AW30" s="334"/>
      <c r="AX30" s="334"/>
      <c r="AY30" s="334"/>
      <c r="AZ30" s="334"/>
      <c r="BA30" s="334" t="s">
        <v>84</v>
      </c>
      <c r="BB30" s="334"/>
      <c r="BC30" s="334"/>
      <c r="BD30" s="334"/>
      <c r="BE30" s="334"/>
      <c r="BF30" s="334" t="s">
        <v>84</v>
      </c>
      <c r="BG30" s="334"/>
      <c r="BH30" s="334"/>
      <c r="BI30" s="334"/>
      <c r="BJ30" s="334"/>
      <c r="BK30" s="335" t="s">
        <v>84</v>
      </c>
      <c r="BL30" s="335"/>
      <c r="BM30" s="335"/>
      <c r="BN30" s="335"/>
      <c r="BO30" s="335"/>
      <c r="BP30" s="168">
        <v>0</v>
      </c>
      <c r="BQ30" s="168"/>
      <c r="BR30" s="168"/>
      <c r="BS30" s="168"/>
      <c r="BT30" s="168"/>
      <c r="BU30" s="168">
        <v>0</v>
      </c>
      <c r="BV30" s="168"/>
      <c r="BW30" s="168"/>
      <c r="BX30" s="168"/>
      <c r="BY30" s="168"/>
      <c r="BZ30" s="167">
        <v>0.44600000000000001</v>
      </c>
      <c r="CA30" s="167"/>
      <c r="CB30" s="167"/>
      <c r="CC30" s="167"/>
      <c r="CD30" s="167"/>
      <c r="CE30" s="167">
        <v>0</v>
      </c>
      <c r="CF30" s="167"/>
      <c r="CG30" s="167"/>
      <c r="CH30" s="167"/>
      <c r="CI30" s="167"/>
      <c r="CJ30" s="167">
        <v>0.44600000000000001</v>
      </c>
      <c r="CK30" s="167"/>
      <c r="CL30" s="167"/>
      <c r="CM30" s="167"/>
      <c r="CN30" s="167"/>
      <c r="CO30" s="167">
        <v>0</v>
      </c>
      <c r="CP30" s="167"/>
      <c r="CQ30" s="167"/>
      <c r="CR30" s="167"/>
      <c r="CS30" s="167"/>
      <c r="CT30" s="220"/>
      <c r="CU30" s="220"/>
      <c r="CV30" s="220"/>
      <c r="CW30" s="220"/>
      <c r="CX30" s="220"/>
      <c r="CY30" s="162" t="s">
        <v>84</v>
      </c>
      <c r="CZ30" s="162"/>
      <c r="DA30" s="162"/>
      <c r="DB30" s="162"/>
      <c r="DC30" s="162"/>
      <c r="DD30" s="220" t="s">
        <v>84</v>
      </c>
      <c r="DE30" s="220"/>
      <c r="DF30" s="220"/>
      <c r="DG30" s="220"/>
      <c r="DH30" s="220"/>
      <c r="DI30" s="220"/>
      <c r="DJ30" s="220"/>
      <c r="DK30" s="220"/>
      <c r="DL30" s="220"/>
      <c r="DM30" s="162" t="s">
        <v>84</v>
      </c>
      <c r="DN30" s="162"/>
      <c r="DO30" s="162"/>
      <c r="DP30" s="162"/>
      <c r="DQ30" s="162"/>
      <c r="DR30" s="162"/>
      <c r="DS30" s="168" t="s">
        <v>84</v>
      </c>
      <c r="DT30" s="168"/>
      <c r="DU30" s="168"/>
      <c r="DV30" s="168"/>
      <c r="DW30" s="162" t="s">
        <v>84</v>
      </c>
      <c r="DX30" s="162"/>
      <c r="DY30" s="162"/>
      <c r="DZ30" s="162"/>
      <c r="EA30" s="162" t="s">
        <v>84</v>
      </c>
      <c r="EB30" s="162"/>
      <c r="EC30" s="162"/>
      <c r="ED30" s="162"/>
    </row>
    <row r="31" spans="1:134" s="15" customFormat="1" ht="63" customHeight="1" x14ac:dyDescent="0.2">
      <c r="A31" s="162" t="s">
        <v>86</v>
      </c>
      <c r="B31" s="162"/>
      <c r="C31" s="164" t="s">
        <v>559</v>
      </c>
      <c r="D31" s="164"/>
      <c r="E31" s="164"/>
      <c r="F31" s="164"/>
      <c r="G31" s="164"/>
      <c r="H31" s="164"/>
      <c r="I31" s="164"/>
      <c r="J31" s="164"/>
      <c r="K31" s="164"/>
      <c r="L31" s="220"/>
      <c r="M31" s="220"/>
      <c r="N31" s="220"/>
      <c r="O31" s="220"/>
      <c r="P31" s="220"/>
      <c r="Q31" s="220"/>
      <c r="R31" s="220" t="s">
        <v>677</v>
      </c>
      <c r="S31" s="220"/>
      <c r="T31" s="220"/>
      <c r="U31" s="220"/>
      <c r="V31" s="220"/>
      <c r="W31" s="168" t="s">
        <v>84</v>
      </c>
      <c r="X31" s="168"/>
      <c r="Y31" s="168"/>
      <c r="Z31" s="168"/>
      <c r="AA31" s="168" t="s">
        <v>84</v>
      </c>
      <c r="AB31" s="168"/>
      <c r="AC31" s="168"/>
      <c r="AD31" s="168"/>
      <c r="AE31" s="168"/>
      <c r="AF31" s="168" t="s">
        <v>84</v>
      </c>
      <c r="AG31" s="168"/>
      <c r="AH31" s="168"/>
      <c r="AI31" s="168"/>
      <c r="AJ31" s="162" t="s">
        <v>84</v>
      </c>
      <c r="AK31" s="162"/>
      <c r="AL31" s="162"/>
      <c r="AM31" s="162"/>
      <c r="AN31" s="162" t="s">
        <v>647</v>
      </c>
      <c r="AO31" s="162"/>
      <c r="AP31" s="162"/>
      <c r="AQ31" s="162"/>
      <c r="AR31" s="162" t="s">
        <v>647</v>
      </c>
      <c r="AS31" s="162"/>
      <c r="AT31" s="162"/>
      <c r="AU31" s="162"/>
      <c r="AV31" s="162" t="s">
        <v>385</v>
      </c>
      <c r="AW31" s="162"/>
      <c r="AX31" s="162"/>
      <c r="AY31" s="162"/>
      <c r="AZ31" s="162"/>
      <c r="BA31" s="162" t="s">
        <v>84</v>
      </c>
      <c r="BB31" s="162"/>
      <c r="BC31" s="162"/>
      <c r="BD31" s="162"/>
      <c r="BE31" s="162"/>
      <c r="BF31" s="162" t="s">
        <v>84</v>
      </c>
      <c r="BG31" s="162"/>
      <c r="BH31" s="162"/>
      <c r="BI31" s="162"/>
      <c r="BJ31" s="162"/>
      <c r="BK31" s="162" t="s">
        <v>84</v>
      </c>
      <c r="BL31" s="162"/>
      <c r="BM31" s="162"/>
      <c r="BN31" s="162"/>
      <c r="BO31" s="162"/>
      <c r="BP31" s="168">
        <v>0</v>
      </c>
      <c r="BQ31" s="168"/>
      <c r="BR31" s="168"/>
      <c r="BS31" s="168"/>
      <c r="BT31" s="168"/>
      <c r="BU31" s="168">
        <v>0</v>
      </c>
      <c r="BV31" s="168"/>
      <c r="BW31" s="168"/>
      <c r="BX31" s="168"/>
      <c r="BY31" s="168"/>
      <c r="BZ31" s="167">
        <v>1.2110000000000001</v>
      </c>
      <c r="CA31" s="167"/>
      <c r="CB31" s="167"/>
      <c r="CC31" s="167"/>
      <c r="CD31" s="167"/>
      <c r="CE31" s="167">
        <v>0</v>
      </c>
      <c r="CF31" s="167"/>
      <c r="CG31" s="167"/>
      <c r="CH31" s="167"/>
      <c r="CI31" s="167"/>
      <c r="CJ31" s="167">
        <v>1.2110000000000001</v>
      </c>
      <c r="CK31" s="167"/>
      <c r="CL31" s="167"/>
      <c r="CM31" s="167"/>
      <c r="CN31" s="167"/>
      <c r="CO31" s="167">
        <v>0</v>
      </c>
      <c r="CP31" s="167"/>
      <c r="CQ31" s="167"/>
      <c r="CR31" s="167"/>
      <c r="CS31" s="167"/>
      <c r="CT31" s="220"/>
      <c r="CU31" s="220"/>
      <c r="CV31" s="220"/>
      <c r="CW31" s="220"/>
      <c r="CX31" s="220"/>
      <c r="CY31" s="162" t="s">
        <v>84</v>
      </c>
      <c r="CZ31" s="162"/>
      <c r="DA31" s="162"/>
      <c r="DB31" s="162"/>
      <c r="DC31" s="162"/>
      <c r="DD31" s="220" t="s">
        <v>84</v>
      </c>
      <c r="DE31" s="220"/>
      <c r="DF31" s="220"/>
      <c r="DG31" s="220"/>
      <c r="DH31" s="220"/>
      <c r="DI31" s="220"/>
      <c r="DJ31" s="220"/>
      <c r="DK31" s="220"/>
      <c r="DL31" s="220"/>
      <c r="DM31" s="162" t="s">
        <v>84</v>
      </c>
      <c r="DN31" s="162"/>
      <c r="DO31" s="162"/>
      <c r="DP31" s="162"/>
      <c r="DQ31" s="162"/>
      <c r="DR31" s="162"/>
      <c r="DS31" s="168" t="s">
        <v>84</v>
      </c>
      <c r="DT31" s="168"/>
      <c r="DU31" s="168"/>
      <c r="DV31" s="168"/>
      <c r="DW31" s="162" t="s">
        <v>84</v>
      </c>
      <c r="DX31" s="162"/>
      <c r="DY31" s="162"/>
      <c r="DZ31" s="162"/>
      <c r="EA31" s="162" t="s">
        <v>84</v>
      </c>
      <c r="EB31" s="162"/>
      <c r="EC31" s="162"/>
      <c r="ED31" s="162"/>
    </row>
    <row r="32" spans="1:134" s="15" customFormat="1" ht="84.75" customHeight="1" x14ac:dyDescent="0.2">
      <c r="A32" s="162" t="s">
        <v>91</v>
      </c>
      <c r="B32" s="162"/>
      <c r="C32" s="164" t="s">
        <v>564</v>
      </c>
      <c r="D32" s="164"/>
      <c r="E32" s="164"/>
      <c r="F32" s="164"/>
      <c r="G32" s="164"/>
      <c r="H32" s="164"/>
      <c r="I32" s="164"/>
      <c r="J32" s="164"/>
      <c r="K32" s="164"/>
      <c r="L32" s="220"/>
      <c r="M32" s="220"/>
      <c r="N32" s="220"/>
      <c r="O32" s="220"/>
      <c r="P32" s="220"/>
      <c r="Q32" s="220"/>
      <c r="R32" s="220" t="s">
        <v>678</v>
      </c>
      <c r="S32" s="220"/>
      <c r="T32" s="220"/>
      <c r="U32" s="220"/>
      <c r="V32" s="220"/>
      <c r="W32" s="168" t="s">
        <v>84</v>
      </c>
      <c r="X32" s="168"/>
      <c r="Y32" s="168"/>
      <c r="Z32" s="168"/>
      <c r="AA32" s="168" t="s">
        <v>84</v>
      </c>
      <c r="AB32" s="168"/>
      <c r="AC32" s="168"/>
      <c r="AD32" s="168"/>
      <c r="AE32" s="168"/>
      <c r="AF32" s="168" t="s">
        <v>668</v>
      </c>
      <c r="AG32" s="168"/>
      <c r="AH32" s="168"/>
      <c r="AI32" s="168"/>
      <c r="AJ32" s="162" t="s">
        <v>84</v>
      </c>
      <c r="AK32" s="162"/>
      <c r="AL32" s="162"/>
      <c r="AM32" s="162"/>
      <c r="AN32" s="162" t="s">
        <v>647</v>
      </c>
      <c r="AO32" s="162"/>
      <c r="AP32" s="162"/>
      <c r="AQ32" s="162"/>
      <c r="AR32" s="162" t="s">
        <v>647</v>
      </c>
      <c r="AS32" s="162"/>
      <c r="AT32" s="162"/>
      <c r="AU32" s="162"/>
      <c r="AV32" s="162" t="s">
        <v>385</v>
      </c>
      <c r="AW32" s="162"/>
      <c r="AX32" s="162"/>
      <c r="AY32" s="162"/>
      <c r="AZ32" s="162"/>
      <c r="BA32" s="162" t="s">
        <v>84</v>
      </c>
      <c r="BB32" s="162"/>
      <c r="BC32" s="162"/>
      <c r="BD32" s="162"/>
      <c r="BE32" s="162"/>
      <c r="BF32" s="162" t="s">
        <v>84</v>
      </c>
      <c r="BG32" s="162"/>
      <c r="BH32" s="162"/>
      <c r="BI32" s="162"/>
      <c r="BJ32" s="162"/>
      <c r="BK32" s="162" t="s">
        <v>84</v>
      </c>
      <c r="BL32" s="162"/>
      <c r="BM32" s="162"/>
      <c r="BN32" s="162"/>
      <c r="BO32" s="162"/>
      <c r="BP32" s="168">
        <v>0</v>
      </c>
      <c r="BQ32" s="168"/>
      <c r="BR32" s="168"/>
      <c r="BS32" s="168"/>
      <c r="BT32" s="168"/>
      <c r="BU32" s="168">
        <v>0</v>
      </c>
      <c r="BV32" s="168"/>
      <c r="BW32" s="168"/>
      <c r="BX32" s="168"/>
      <c r="BY32" s="168"/>
      <c r="BZ32" s="167">
        <v>4.3949999999999996</v>
      </c>
      <c r="CA32" s="167"/>
      <c r="CB32" s="167"/>
      <c r="CC32" s="167"/>
      <c r="CD32" s="167"/>
      <c r="CE32" s="167">
        <v>0</v>
      </c>
      <c r="CF32" s="167"/>
      <c r="CG32" s="167"/>
      <c r="CH32" s="167"/>
      <c r="CI32" s="167"/>
      <c r="CJ32" s="167">
        <v>4.3949999999999996</v>
      </c>
      <c r="CK32" s="167"/>
      <c r="CL32" s="167"/>
      <c r="CM32" s="167"/>
      <c r="CN32" s="167"/>
      <c r="CO32" s="167">
        <v>0</v>
      </c>
      <c r="CP32" s="167"/>
      <c r="CQ32" s="167"/>
      <c r="CR32" s="167"/>
      <c r="CS32" s="167"/>
      <c r="CT32" s="220"/>
      <c r="CU32" s="220"/>
      <c r="CV32" s="220"/>
      <c r="CW32" s="220"/>
      <c r="CX32" s="220"/>
      <c r="CY32" s="162" t="s">
        <v>84</v>
      </c>
      <c r="CZ32" s="162"/>
      <c r="DA32" s="162"/>
      <c r="DB32" s="162"/>
      <c r="DC32" s="162"/>
      <c r="DD32" s="220" t="s">
        <v>84</v>
      </c>
      <c r="DE32" s="220"/>
      <c r="DF32" s="220"/>
      <c r="DG32" s="220"/>
      <c r="DH32" s="220"/>
      <c r="DI32" s="220"/>
      <c r="DJ32" s="220"/>
      <c r="DK32" s="220"/>
      <c r="DL32" s="220"/>
      <c r="DM32" s="162" t="s">
        <v>84</v>
      </c>
      <c r="DN32" s="162"/>
      <c r="DO32" s="162"/>
      <c r="DP32" s="162"/>
      <c r="DQ32" s="162"/>
      <c r="DR32" s="162"/>
      <c r="DS32" s="168" t="s">
        <v>84</v>
      </c>
      <c r="DT32" s="168"/>
      <c r="DU32" s="168"/>
      <c r="DV32" s="168"/>
      <c r="DW32" s="162" t="s">
        <v>84</v>
      </c>
      <c r="DX32" s="162"/>
      <c r="DY32" s="162"/>
      <c r="DZ32" s="162"/>
      <c r="EA32" s="162" t="s">
        <v>84</v>
      </c>
      <c r="EB32" s="162"/>
      <c r="EC32" s="162"/>
      <c r="ED32" s="162"/>
    </row>
    <row r="33" spans="1:134" s="15" customFormat="1" ht="50.25" customHeight="1" x14ac:dyDescent="0.2">
      <c r="A33" s="162" t="s">
        <v>90</v>
      </c>
      <c r="B33" s="162"/>
      <c r="C33" s="164" t="s">
        <v>565</v>
      </c>
      <c r="D33" s="164"/>
      <c r="E33" s="164"/>
      <c r="F33" s="164"/>
      <c r="G33" s="164"/>
      <c r="H33" s="164"/>
      <c r="I33" s="164"/>
      <c r="J33" s="164"/>
      <c r="K33" s="164"/>
      <c r="L33" s="220"/>
      <c r="M33" s="220"/>
      <c r="N33" s="220"/>
      <c r="O33" s="220"/>
      <c r="P33" s="220"/>
      <c r="Q33" s="220"/>
      <c r="R33" s="220" t="s">
        <v>679</v>
      </c>
      <c r="S33" s="220"/>
      <c r="T33" s="220"/>
      <c r="U33" s="220"/>
      <c r="V33" s="220"/>
      <c r="W33" s="168" t="s">
        <v>84</v>
      </c>
      <c r="X33" s="168"/>
      <c r="Y33" s="168"/>
      <c r="Z33" s="168"/>
      <c r="AA33" s="168" t="s">
        <v>84</v>
      </c>
      <c r="AB33" s="168"/>
      <c r="AC33" s="168"/>
      <c r="AD33" s="168"/>
      <c r="AE33" s="168"/>
      <c r="AF33" s="336" t="s">
        <v>84</v>
      </c>
      <c r="AG33" s="336"/>
      <c r="AH33" s="336"/>
      <c r="AI33" s="336"/>
      <c r="AJ33" s="162" t="s">
        <v>84</v>
      </c>
      <c r="AK33" s="162"/>
      <c r="AL33" s="162"/>
      <c r="AM33" s="162"/>
      <c r="AN33" s="162" t="s">
        <v>647</v>
      </c>
      <c r="AO33" s="162"/>
      <c r="AP33" s="162"/>
      <c r="AQ33" s="162"/>
      <c r="AR33" s="162" t="s">
        <v>647</v>
      </c>
      <c r="AS33" s="162"/>
      <c r="AT33" s="162"/>
      <c r="AU33" s="162"/>
      <c r="AV33" s="162" t="s">
        <v>385</v>
      </c>
      <c r="AW33" s="162"/>
      <c r="AX33" s="162"/>
      <c r="AY33" s="162"/>
      <c r="AZ33" s="162"/>
      <c r="BA33" s="162" t="s">
        <v>84</v>
      </c>
      <c r="BB33" s="162"/>
      <c r="BC33" s="162"/>
      <c r="BD33" s="162"/>
      <c r="BE33" s="162"/>
      <c r="BF33" s="162" t="s">
        <v>84</v>
      </c>
      <c r="BG33" s="162"/>
      <c r="BH33" s="162"/>
      <c r="BI33" s="162"/>
      <c r="BJ33" s="162"/>
      <c r="BK33" s="162" t="s">
        <v>84</v>
      </c>
      <c r="BL33" s="162"/>
      <c r="BM33" s="162"/>
      <c r="BN33" s="162"/>
      <c r="BO33" s="162"/>
      <c r="BP33" s="168">
        <v>0</v>
      </c>
      <c r="BQ33" s="168"/>
      <c r="BR33" s="168"/>
      <c r="BS33" s="168"/>
      <c r="BT33" s="168"/>
      <c r="BU33" s="168">
        <v>0</v>
      </c>
      <c r="BV33" s="168"/>
      <c r="BW33" s="168"/>
      <c r="BX33" s="168"/>
      <c r="BY33" s="168"/>
      <c r="BZ33" s="167">
        <v>0.54300000000000004</v>
      </c>
      <c r="CA33" s="167"/>
      <c r="CB33" s="167"/>
      <c r="CC33" s="167"/>
      <c r="CD33" s="167"/>
      <c r="CE33" s="167">
        <v>0</v>
      </c>
      <c r="CF33" s="167"/>
      <c r="CG33" s="167"/>
      <c r="CH33" s="167"/>
      <c r="CI33" s="167"/>
      <c r="CJ33" s="167">
        <v>0.54300000000000004</v>
      </c>
      <c r="CK33" s="167"/>
      <c r="CL33" s="167"/>
      <c r="CM33" s="167"/>
      <c r="CN33" s="167"/>
      <c r="CO33" s="167">
        <v>0</v>
      </c>
      <c r="CP33" s="167"/>
      <c r="CQ33" s="167"/>
      <c r="CR33" s="167"/>
      <c r="CS33" s="167"/>
      <c r="CT33" s="220"/>
      <c r="CU33" s="220"/>
      <c r="CV33" s="220"/>
      <c r="CW33" s="220"/>
      <c r="CX33" s="220"/>
      <c r="CY33" s="162" t="s">
        <v>84</v>
      </c>
      <c r="CZ33" s="162"/>
      <c r="DA33" s="162"/>
      <c r="DB33" s="162"/>
      <c r="DC33" s="162"/>
      <c r="DD33" s="220" t="s">
        <v>84</v>
      </c>
      <c r="DE33" s="220"/>
      <c r="DF33" s="220"/>
      <c r="DG33" s="220"/>
      <c r="DH33" s="220"/>
      <c r="DI33" s="220"/>
      <c r="DJ33" s="220"/>
      <c r="DK33" s="220"/>
      <c r="DL33" s="220"/>
      <c r="DM33" s="162" t="s">
        <v>84</v>
      </c>
      <c r="DN33" s="162"/>
      <c r="DO33" s="162"/>
      <c r="DP33" s="162"/>
      <c r="DQ33" s="162"/>
      <c r="DR33" s="162"/>
      <c r="DS33" s="168" t="s">
        <v>84</v>
      </c>
      <c r="DT33" s="168"/>
      <c r="DU33" s="168"/>
      <c r="DV33" s="168"/>
      <c r="DW33" s="162" t="s">
        <v>84</v>
      </c>
      <c r="DX33" s="162"/>
      <c r="DY33" s="162"/>
      <c r="DZ33" s="162"/>
      <c r="EA33" s="162" t="s">
        <v>84</v>
      </c>
      <c r="EB33" s="162"/>
      <c r="EC33" s="162"/>
      <c r="ED33" s="162"/>
    </row>
    <row r="34" spans="1:134" s="15" customFormat="1" ht="50.25" customHeight="1" x14ac:dyDescent="0.2">
      <c r="A34" s="162" t="s">
        <v>92</v>
      </c>
      <c r="B34" s="162"/>
      <c r="C34" s="164" t="s">
        <v>566</v>
      </c>
      <c r="D34" s="164"/>
      <c r="E34" s="164"/>
      <c r="F34" s="164"/>
      <c r="G34" s="164"/>
      <c r="H34" s="164"/>
      <c r="I34" s="164"/>
      <c r="J34" s="164"/>
      <c r="K34" s="164"/>
      <c r="L34" s="220"/>
      <c r="M34" s="220"/>
      <c r="N34" s="220"/>
      <c r="O34" s="220"/>
      <c r="P34" s="220"/>
      <c r="Q34" s="220"/>
      <c r="R34" s="220" t="s">
        <v>680</v>
      </c>
      <c r="S34" s="220"/>
      <c r="T34" s="220"/>
      <c r="U34" s="220"/>
      <c r="V34" s="220"/>
      <c r="W34" s="168" t="s">
        <v>84</v>
      </c>
      <c r="X34" s="168"/>
      <c r="Y34" s="168"/>
      <c r="Z34" s="168"/>
      <c r="AA34" s="168" t="s">
        <v>84</v>
      </c>
      <c r="AB34" s="168"/>
      <c r="AC34" s="168"/>
      <c r="AD34" s="168"/>
      <c r="AE34" s="168"/>
      <c r="AF34" s="336" t="s">
        <v>84</v>
      </c>
      <c r="AG34" s="336"/>
      <c r="AH34" s="336"/>
      <c r="AI34" s="336"/>
      <c r="AJ34" s="162" t="s">
        <v>84</v>
      </c>
      <c r="AK34" s="162"/>
      <c r="AL34" s="162"/>
      <c r="AM34" s="162"/>
      <c r="AN34" s="162" t="s">
        <v>647</v>
      </c>
      <c r="AO34" s="162"/>
      <c r="AP34" s="162"/>
      <c r="AQ34" s="162"/>
      <c r="AR34" s="162" t="s">
        <v>647</v>
      </c>
      <c r="AS34" s="162"/>
      <c r="AT34" s="162"/>
      <c r="AU34" s="162"/>
      <c r="AV34" s="162" t="s">
        <v>385</v>
      </c>
      <c r="AW34" s="162"/>
      <c r="AX34" s="162"/>
      <c r="AY34" s="162"/>
      <c r="AZ34" s="162"/>
      <c r="BA34" s="162" t="s">
        <v>84</v>
      </c>
      <c r="BB34" s="162"/>
      <c r="BC34" s="162"/>
      <c r="BD34" s="162"/>
      <c r="BE34" s="162"/>
      <c r="BF34" s="162" t="s">
        <v>84</v>
      </c>
      <c r="BG34" s="162"/>
      <c r="BH34" s="162"/>
      <c r="BI34" s="162"/>
      <c r="BJ34" s="162"/>
      <c r="BK34" s="162" t="s">
        <v>84</v>
      </c>
      <c r="BL34" s="162"/>
      <c r="BM34" s="162"/>
      <c r="BN34" s="162"/>
      <c r="BO34" s="162"/>
      <c r="BP34" s="168">
        <v>0</v>
      </c>
      <c r="BQ34" s="168"/>
      <c r="BR34" s="168"/>
      <c r="BS34" s="168"/>
      <c r="BT34" s="168"/>
      <c r="BU34" s="168">
        <v>0</v>
      </c>
      <c r="BV34" s="168"/>
      <c r="BW34" s="168"/>
      <c r="BX34" s="168"/>
      <c r="BY34" s="168"/>
      <c r="BZ34" s="167">
        <v>0.59699999999999998</v>
      </c>
      <c r="CA34" s="167"/>
      <c r="CB34" s="167"/>
      <c r="CC34" s="167"/>
      <c r="CD34" s="167"/>
      <c r="CE34" s="167">
        <v>0</v>
      </c>
      <c r="CF34" s="167"/>
      <c r="CG34" s="167"/>
      <c r="CH34" s="167"/>
      <c r="CI34" s="167"/>
      <c r="CJ34" s="167">
        <v>0.59699999999999998</v>
      </c>
      <c r="CK34" s="167"/>
      <c r="CL34" s="167"/>
      <c r="CM34" s="167"/>
      <c r="CN34" s="167"/>
      <c r="CO34" s="167">
        <v>0</v>
      </c>
      <c r="CP34" s="167"/>
      <c r="CQ34" s="167"/>
      <c r="CR34" s="167"/>
      <c r="CS34" s="167"/>
      <c r="CT34" s="220"/>
      <c r="CU34" s="220"/>
      <c r="CV34" s="220"/>
      <c r="CW34" s="220"/>
      <c r="CX34" s="220"/>
      <c r="CY34" s="162" t="s">
        <v>84</v>
      </c>
      <c r="CZ34" s="162"/>
      <c r="DA34" s="162"/>
      <c r="DB34" s="162"/>
      <c r="DC34" s="162"/>
      <c r="DD34" s="220" t="s">
        <v>84</v>
      </c>
      <c r="DE34" s="220"/>
      <c r="DF34" s="220"/>
      <c r="DG34" s="220"/>
      <c r="DH34" s="220"/>
      <c r="DI34" s="220"/>
      <c r="DJ34" s="220"/>
      <c r="DK34" s="220"/>
      <c r="DL34" s="220"/>
      <c r="DM34" s="162" t="s">
        <v>84</v>
      </c>
      <c r="DN34" s="162"/>
      <c r="DO34" s="162"/>
      <c r="DP34" s="162"/>
      <c r="DQ34" s="162"/>
      <c r="DR34" s="162"/>
      <c r="DS34" s="168" t="s">
        <v>84</v>
      </c>
      <c r="DT34" s="168"/>
      <c r="DU34" s="168"/>
      <c r="DV34" s="168"/>
      <c r="DW34" s="162" t="s">
        <v>84</v>
      </c>
      <c r="DX34" s="162"/>
      <c r="DY34" s="162"/>
      <c r="DZ34" s="162"/>
      <c r="EA34" s="162" t="s">
        <v>84</v>
      </c>
      <c r="EB34" s="162"/>
      <c r="EC34" s="162"/>
      <c r="ED34" s="162"/>
    </row>
    <row r="35" spans="1:134" s="15" customFormat="1" ht="58.5" customHeight="1" x14ac:dyDescent="0.2">
      <c r="A35" s="162" t="s">
        <v>380</v>
      </c>
      <c r="B35" s="162"/>
      <c r="C35" s="164" t="s">
        <v>567</v>
      </c>
      <c r="D35" s="164"/>
      <c r="E35" s="164"/>
      <c r="F35" s="164"/>
      <c r="G35" s="164"/>
      <c r="H35" s="164"/>
      <c r="I35" s="164"/>
      <c r="J35" s="164"/>
      <c r="K35" s="164"/>
      <c r="L35" s="220"/>
      <c r="M35" s="220"/>
      <c r="N35" s="220"/>
      <c r="O35" s="220"/>
      <c r="P35" s="220"/>
      <c r="Q35" s="220"/>
      <c r="R35" s="220" t="s">
        <v>681</v>
      </c>
      <c r="S35" s="220"/>
      <c r="T35" s="220"/>
      <c r="U35" s="220"/>
      <c r="V35" s="220"/>
      <c r="W35" s="168" t="s">
        <v>84</v>
      </c>
      <c r="X35" s="168"/>
      <c r="Y35" s="168"/>
      <c r="Z35" s="168"/>
      <c r="AA35" s="168" t="s">
        <v>84</v>
      </c>
      <c r="AB35" s="168"/>
      <c r="AC35" s="168"/>
      <c r="AD35" s="168"/>
      <c r="AE35" s="168"/>
      <c r="AF35" s="336" t="s">
        <v>84</v>
      </c>
      <c r="AG35" s="336"/>
      <c r="AH35" s="336"/>
      <c r="AI35" s="336"/>
      <c r="AJ35" s="162" t="s">
        <v>84</v>
      </c>
      <c r="AK35" s="162"/>
      <c r="AL35" s="162"/>
      <c r="AM35" s="162"/>
      <c r="AN35" s="162" t="s">
        <v>647</v>
      </c>
      <c r="AO35" s="162"/>
      <c r="AP35" s="162"/>
      <c r="AQ35" s="162"/>
      <c r="AR35" s="162" t="s">
        <v>647</v>
      </c>
      <c r="AS35" s="162"/>
      <c r="AT35" s="162"/>
      <c r="AU35" s="162"/>
      <c r="AV35" s="162" t="s">
        <v>385</v>
      </c>
      <c r="AW35" s="162"/>
      <c r="AX35" s="162"/>
      <c r="AY35" s="162"/>
      <c r="AZ35" s="162"/>
      <c r="BA35" s="162" t="s">
        <v>84</v>
      </c>
      <c r="BB35" s="162"/>
      <c r="BC35" s="162"/>
      <c r="BD35" s="162"/>
      <c r="BE35" s="162"/>
      <c r="BF35" s="162" t="s">
        <v>84</v>
      </c>
      <c r="BG35" s="162"/>
      <c r="BH35" s="162"/>
      <c r="BI35" s="162"/>
      <c r="BJ35" s="162"/>
      <c r="BK35" s="162" t="s">
        <v>84</v>
      </c>
      <c r="BL35" s="162"/>
      <c r="BM35" s="162"/>
      <c r="BN35" s="162"/>
      <c r="BO35" s="162"/>
      <c r="BP35" s="168">
        <v>0</v>
      </c>
      <c r="BQ35" s="168"/>
      <c r="BR35" s="168"/>
      <c r="BS35" s="168"/>
      <c r="BT35" s="168"/>
      <c r="BU35" s="168">
        <v>0</v>
      </c>
      <c r="BV35" s="168"/>
      <c r="BW35" s="168"/>
      <c r="BX35" s="168"/>
      <c r="BY35" s="168"/>
      <c r="BZ35" s="167">
        <v>0.59699999999999998</v>
      </c>
      <c r="CA35" s="167"/>
      <c r="CB35" s="167"/>
      <c r="CC35" s="167"/>
      <c r="CD35" s="167"/>
      <c r="CE35" s="167">
        <v>0</v>
      </c>
      <c r="CF35" s="167"/>
      <c r="CG35" s="167"/>
      <c r="CH35" s="167"/>
      <c r="CI35" s="167"/>
      <c r="CJ35" s="167">
        <v>0.59699999999999998</v>
      </c>
      <c r="CK35" s="167"/>
      <c r="CL35" s="167"/>
      <c r="CM35" s="167"/>
      <c r="CN35" s="167"/>
      <c r="CO35" s="167">
        <v>0</v>
      </c>
      <c r="CP35" s="167"/>
      <c r="CQ35" s="167"/>
      <c r="CR35" s="167"/>
      <c r="CS35" s="167"/>
      <c r="CT35" s="220"/>
      <c r="CU35" s="220"/>
      <c r="CV35" s="220"/>
      <c r="CW35" s="220"/>
      <c r="CX35" s="220"/>
      <c r="CY35" s="162" t="s">
        <v>84</v>
      </c>
      <c r="CZ35" s="162"/>
      <c r="DA35" s="162"/>
      <c r="DB35" s="162"/>
      <c r="DC35" s="162"/>
      <c r="DD35" s="220" t="s">
        <v>84</v>
      </c>
      <c r="DE35" s="220"/>
      <c r="DF35" s="220"/>
      <c r="DG35" s="220"/>
      <c r="DH35" s="220"/>
      <c r="DI35" s="220"/>
      <c r="DJ35" s="220"/>
      <c r="DK35" s="220"/>
      <c r="DL35" s="220"/>
      <c r="DM35" s="162" t="s">
        <v>84</v>
      </c>
      <c r="DN35" s="162"/>
      <c r="DO35" s="162"/>
      <c r="DP35" s="162"/>
      <c r="DQ35" s="162"/>
      <c r="DR35" s="162"/>
      <c r="DS35" s="168" t="s">
        <v>84</v>
      </c>
      <c r="DT35" s="168"/>
      <c r="DU35" s="168"/>
      <c r="DV35" s="168"/>
      <c r="DW35" s="162" t="s">
        <v>84</v>
      </c>
      <c r="DX35" s="162"/>
      <c r="DY35" s="162"/>
      <c r="DZ35" s="162"/>
      <c r="EA35" s="162" t="s">
        <v>84</v>
      </c>
      <c r="EB35" s="162"/>
      <c r="EC35" s="162"/>
      <c r="ED35" s="162"/>
    </row>
    <row r="36" spans="1:134" s="15" customFormat="1" ht="58.5" customHeight="1" x14ac:dyDescent="0.2">
      <c r="A36" s="162" t="s">
        <v>381</v>
      </c>
      <c r="B36" s="162"/>
      <c r="C36" s="164" t="s">
        <v>568</v>
      </c>
      <c r="D36" s="164"/>
      <c r="E36" s="164"/>
      <c r="F36" s="164"/>
      <c r="G36" s="164"/>
      <c r="H36" s="164"/>
      <c r="I36" s="164"/>
      <c r="J36" s="164"/>
      <c r="K36" s="164"/>
      <c r="L36" s="220"/>
      <c r="M36" s="220"/>
      <c r="N36" s="220"/>
      <c r="O36" s="220"/>
      <c r="P36" s="220"/>
      <c r="Q36" s="220"/>
      <c r="R36" s="220" t="s">
        <v>84</v>
      </c>
      <c r="S36" s="220"/>
      <c r="T36" s="220"/>
      <c r="U36" s="220"/>
      <c r="V36" s="220"/>
      <c r="W36" s="336" t="s">
        <v>84</v>
      </c>
      <c r="X36" s="336"/>
      <c r="Y36" s="336"/>
      <c r="Z36" s="336"/>
      <c r="AA36" s="168" t="s">
        <v>84</v>
      </c>
      <c r="AB36" s="168"/>
      <c r="AC36" s="168"/>
      <c r="AD36" s="168"/>
      <c r="AE36" s="168"/>
      <c r="AF36" s="168" t="s">
        <v>84</v>
      </c>
      <c r="AG36" s="168"/>
      <c r="AH36" s="168"/>
      <c r="AI36" s="168"/>
      <c r="AJ36" s="162" t="s">
        <v>84</v>
      </c>
      <c r="AK36" s="162"/>
      <c r="AL36" s="162"/>
      <c r="AM36" s="162"/>
      <c r="AN36" s="162" t="s">
        <v>647</v>
      </c>
      <c r="AO36" s="162"/>
      <c r="AP36" s="162"/>
      <c r="AQ36" s="162"/>
      <c r="AR36" s="162" t="s">
        <v>647</v>
      </c>
      <c r="AS36" s="162"/>
      <c r="AT36" s="162"/>
      <c r="AU36" s="162"/>
      <c r="AV36" s="162" t="s">
        <v>385</v>
      </c>
      <c r="AW36" s="162"/>
      <c r="AX36" s="162"/>
      <c r="AY36" s="162"/>
      <c r="AZ36" s="162"/>
      <c r="BA36" s="162" t="s">
        <v>84</v>
      </c>
      <c r="BB36" s="162"/>
      <c r="BC36" s="162"/>
      <c r="BD36" s="162"/>
      <c r="BE36" s="162"/>
      <c r="BF36" s="162" t="s">
        <v>84</v>
      </c>
      <c r="BG36" s="162"/>
      <c r="BH36" s="162"/>
      <c r="BI36" s="162"/>
      <c r="BJ36" s="162"/>
      <c r="BK36" s="162" t="s">
        <v>84</v>
      </c>
      <c r="BL36" s="162"/>
      <c r="BM36" s="162"/>
      <c r="BN36" s="162"/>
      <c r="BO36" s="162"/>
      <c r="BP36" s="168">
        <v>0</v>
      </c>
      <c r="BQ36" s="168"/>
      <c r="BR36" s="168"/>
      <c r="BS36" s="168"/>
      <c r="BT36" s="168"/>
      <c r="BU36" s="168">
        <v>0</v>
      </c>
      <c r="BV36" s="168"/>
      <c r="BW36" s="168"/>
      <c r="BX36" s="168"/>
      <c r="BY36" s="168"/>
      <c r="BZ36" s="167">
        <v>4.5090000000000003</v>
      </c>
      <c r="CA36" s="167"/>
      <c r="CB36" s="167"/>
      <c r="CC36" s="167"/>
      <c r="CD36" s="167"/>
      <c r="CE36" s="167">
        <v>0</v>
      </c>
      <c r="CF36" s="167"/>
      <c r="CG36" s="167"/>
      <c r="CH36" s="167"/>
      <c r="CI36" s="167"/>
      <c r="CJ36" s="167">
        <v>4.5090000000000003</v>
      </c>
      <c r="CK36" s="167"/>
      <c r="CL36" s="167"/>
      <c r="CM36" s="167"/>
      <c r="CN36" s="167"/>
      <c r="CO36" s="167">
        <v>0</v>
      </c>
      <c r="CP36" s="167"/>
      <c r="CQ36" s="167"/>
      <c r="CR36" s="167"/>
      <c r="CS36" s="167"/>
      <c r="CT36" s="220"/>
      <c r="CU36" s="220"/>
      <c r="CV36" s="220"/>
      <c r="CW36" s="220"/>
      <c r="CX36" s="220"/>
      <c r="CY36" s="162" t="s">
        <v>84</v>
      </c>
      <c r="CZ36" s="162"/>
      <c r="DA36" s="162"/>
      <c r="DB36" s="162"/>
      <c r="DC36" s="162"/>
      <c r="DD36" s="220" t="s">
        <v>84</v>
      </c>
      <c r="DE36" s="220"/>
      <c r="DF36" s="220"/>
      <c r="DG36" s="220"/>
      <c r="DH36" s="220"/>
      <c r="DI36" s="220"/>
      <c r="DJ36" s="220"/>
      <c r="DK36" s="220"/>
      <c r="DL36" s="220"/>
      <c r="DM36" s="162" t="s">
        <v>84</v>
      </c>
      <c r="DN36" s="162"/>
      <c r="DO36" s="162"/>
      <c r="DP36" s="162"/>
      <c r="DQ36" s="162"/>
      <c r="DR36" s="162"/>
      <c r="DS36" s="168" t="s">
        <v>84</v>
      </c>
      <c r="DT36" s="168"/>
      <c r="DU36" s="168"/>
      <c r="DV36" s="168"/>
      <c r="DW36" s="162" t="s">
        <v>84</v>
      </c>
      <c r="DX36" s="162"/>
      <c r="DY36" s="162"/>
      <c r="DZ36" s="162"/>
      <c r="EA36" s="162" t="s">
        <v>84</v>
      </c>
      <c r="EB36" s="162"/>
      <c r="EC36" s="162"/>
      <c r="ED36" s="162"/>
    </row>
    <row r="37" spans="1:134" s="15" customFormat="1" ht="79.5" customHeight="1" x14ac:dyDescent="0.2">
      <c r="A37" s="162" t="s">
        <v>382</v>
      </c>
      <c r="B37" s="162"/>
      <c r="C37" s="164" t="s">
        <v>609</v>
      </c>
      <c r="D37" s="164"/>
      <c r="E37" s="164"/>
      <c r="F37" s="164"/>
      <c r="G37" s="164"/>
      <c r="H37" s="164"/>
      <c r="I37" s="164"/>
      <c r="J37" s="164"/>
      <c r="K37" s="164"/>
      <c r="L37" s="220" t="s">
        <v>674</v>
      </c>
      <c r="M37" s="220"/>
      <c r="N37" s="220"/>
      <c r="O37" s="220"/>
      <c r="P37" s="220"/>
      <c r="Q37" s="220"/>
      <c r="R37" s="220" t="s">
        <v>698</v>
      </c>
      <c r="S37" s="220"/>
      <c r="T37" s="220"/>
      <c r="U37" s="220"/>
      <c r="V37" s="220"/>
      <c r="W37" s="336" t="s">
        <v>84</v>
      </c>
      <c r="X37" s="336"/>
      <c r="Y37" s="336"/>
      <c r="Z37" s="336"/>
      <c r="AA37" s="336" t="s">
        <v>703</v>
      </c>
      <c r="AB37" s="336"/>
      <c r="AC37" s="336"/>
      <c r="AD37" s="336"/>
      <c r="AE37" s="336"/>
      <c r="AF37" s="168" t="s">
        <v>84</v>
      </c>
      <c r="AG37" s="168"/>
      <c r="AH37" s="168"/>
      <c r="AI37" s="168"/>
      <c r="AJ37" s="162" t="s">
        <v>84</v>
      </c>
      <c r="AK37" s="162"/>
      <c r="AL37" s="162"/>
      <c r="AM37" s="162"/>
      <c r="AN37" s="162" t="s">
        <v>647</v>
      </c>
      <c r="AO37" s="162"/>
      <c r="AP37" s="162"/>
      <c r="AQ37" s="162"/>
      <c r="AR37" s="162" t="s">
        <v>647</v>
      </c>
      <c r="AS37" s="162"/>
      <c r="AT37" s="162"/>
      <c r="AU37" s="162"/>
      <c r="AV37" s="162" t="s">
        <v>385</v>
      </c>
      <c r="AW37" s="162"/>
      <c r="AX37" s="162"/>
      <c r="AY37" s="162"/>
      <c r="AZ37" s="162"/>
      <c r="BA37" s="162" t="s">
        <v>84</v>
      </c>
      <c r="BB37" s="162"/>
      <c r="BC37" s="162"/>
      <c r="BD37" s="162"/>
      <c r="BE37" s="162"/>
      <c r="BF37" s="162" t="s">
        <v>84</v>
      </c>
      <c r="BG37" s="162"/>
      <c r="BH37" s="162"/>
      <c r="BI37" s="162"/>
      <c r="BJ37" s="162"/>
      <c r="BK37" s="162" t="s">
        <v>84</v>
      </c>
      <c r="BL37" s="162"/>
      <c r="BM37" s="162"/>
      <c r="BN37" s="162"/>
      <c r="BO37" s="162"/>
      <c r="BP37" s="168">
        <v>0</v>
      </c>
      <c r="BQ37" s="168"/>
      <c r="BR37" s="168"/>
      <c r="BS37" s="168"/>
      <c r="BT37" s="168"/>
      <c r="BU37" s="168">
        <v>0</v>
      </c>
      <c r="BV37" s="168"/>
      <c r="BW37" s="168"/>
      <c r="BX37" s="168"/>
      <c r="BY37" s="168"/>
      <c r="BZ37" s="167">
        <v>4.6760000000000002</v>
      </c>
      <c r="CA37" s="167"/>
      <c r="CB37" s="167"/>
      <c r="CC37" s="167"/>
      <c r="CD37" s="167"/>
      <c r="CE37" s="167">
        <v>0</v>
      </c>
      <c r="CF37" s="167"/>
      <c r="CG37" s="167"/>
      <c r="CH37" s="167"/>
      <c r="CI37" s="167"/>
      <c r="CJ37" s="167">
        <v>4.6760000000000002</v>
      </c>
      <c r="CK37" s="167"/>
      <c r="CL37" s="167"/>
      <c r="CM37" s="167"/>
      <c r="CN37" s="167"/>
      <c r="CO37" s="167">
        <v>0</v>
      </c>
      <c r="CP37" s="167"/>
      <c r="CQ37" s="167"/>
      <c r="CR37" s="167"/>
      <c r="CS37" s="167"/>
      <c r="CT37" s="220" t="s">
        <v>739</v>
      </c>
      <c r="CU37" s="220"/>
      <c r="CV37" s="220"/>
      <c r="CW37" s="220"/>
      <c r="CX37" s="220"/>
      <c r="CY37" s="162" t="s">
        <v>84</v>
      </c>
      <c r="CZ37" s="162"/>
      <c r="DA37" s="162"/>
      <c r="DB37" s="162"/>
      <c r="DC37" s="162"/>
      <c r="DD37" s="220" t="s">
        <v>84</v>
      </c>
      <c r="DE37" s="220"/>
      <c r="DF37" s="220"/>
      <c r="DG37" s="220"/>
      <c r="DH37" s="220"/>
      <c r="DI37" s="220"/>
      <c r="DJ37" s="220"/>
      <c r="DK37" s="220"/>
      <c r="DL37" s="220"/>
      <c r="DM37" s="162" t="s">
        <v>84</v>
      </c>
      <c r="DN37" s="162"/>
      <c r="DO37" s="162"/>
      <c r="DP37" s="162"/>
      <c r="DQ37" s="162"/>
      <c r="DR37" s="162"/>
      <c r="DS37" s="168" t="s">
        <v>84</v>
      </c>
      <c r="DT37" s="168"/>
      <c r="DU37" s="168"/>
      <c r="DV37" s="168"/>
      <c r="DW37" s="162" t="s">
        <v>84</v>
      </c>
      <c r="DX37" s="162"/>
      <c r="DY37" s="162"/>
      <c r="DZ37" s="162"/>
      <c r="EA37" s="162" t="s">
        <v>84</v>
      </c>
      <c r="EB37" s="162"/>
      <c r="EC37" s="162"/>
      <c r="ED37" s="162"/>
    </row>
    <row r="38" spans="1:134" s="15" customFormat="1" ht="58.5" customHeight="1" x14ac:dyDescent="0.2">
      <c r="A38" s="162" t="s">
        <v>383</v>
      </c>
      <c r="B38" s="162"/>
      <c r="C38" s="164" t="s">
        <v>618</v>
      </c>
      <c r="D38" s="164"/>
      <c r="E38" s="164"/>
      <c r="F38" s="164"/>
      <c r="G38" s="164"/>
      <c r="H38" s="164"/>
      <c r="I38" s="164"/>
      <c r="J38" s="164"/>
      <c r="K38" s="164"/>
      <c r="L38" s="220"/>
      <c r="M38" s="220"/>
      <c r="N38" s="220"/>
      <c r="O38" s="220"/>
      <c r="P38" s="220"/>
      <c r="Q38" s="220"/>
      <c r="R38" s="220" t="s">
        <v>699</v>
      </c>
      <c r="S38" s="220"/>
      <c r="T38" s="220"/>
      <c r="U38" s="220"/>
      <c r="V38" s="220"/>
      <c r="W38" s="336" t="s">
        <v>84</v>
      </c>
      <c r="X38" s="336"/>
      <c r="Y38" s="336"/>
      <c r="Z38" s="336"/>
      <c r="AA38" s="168" t="s">
        <v>84</v>
      </c>
      <c r="AB38" s="168"/>
      <c r="AC38" s="168"/>
      <c r="AD38" s="168"/>
      <c r="AE38" s="168"/>
      <c r="AF38" s="168" t="s">
        <v>84</v>
      </c>
      <c r="AG38" s="168"/>
      <c r="AH38" s="168"/>
      <c r="AI38" s="168"/>
      <c r="AJ38" s="162" t="s">
        <v>84</v>
      </c>
      <c r="AK38" s="162"/>
      <c r="AL38" s="162"/>
      <c r="AM38" s="162"/>
      <c r="AN38" s="162" t="s">
        <v>647</v>
      </c>
      <c r="AO38" s="162"/>
      <c r="AP38" s="162"/>
      <c r="AQ38" s="162"/>
      <c r="AR38" s="162" t="s">
        <v>85</v>
      </c>
      <c r="AS38" s="162"/>
      <c r="AT38" s="162"/>
      <c r="AU38" s="162"/>
      <c r="AV38" s="162" t="s">
        <v>84</v>
      </c>
      <c r="AW38" s="162"/>
      <c r="AX38" s="162"/>
      <c r="AY38" s="162"/>
      <c r="AZ38" s="162"/>
      <c r="BA38" s="162" t="s">
        <v>84</v>
      </c>
      <c r="BB38" s="162"/>
      <c r="BC38" s="162"/>
      <c r="BD38" s="162"/>
      <c r="BE38" s="162"/>
      <c r="BF38" s="162" t="s">
        <v>84</v>
      </c>
      <c r="BG38" s="162"/>
      <c r="BH38" s="162"/>
      <c r="BI38" s="162"/>
      <c r="BJ38" s="162"/>
      <c r="BK38" s="162" t="s">
        <v>84</v>
      </c>
      <c r="BL38" s="162"/>
      <c r="BM38" s="162"/>
      <c r="BN38" s="162"/>
      <c r="BO38" s="162"/>
      <c r="BP38" s="168">
        <v>0</v>
      </c>
      <c r="BQ38" s="168"/>
      <c r="BR38" s="168"/>
      <c r="BS38" s="168"/>
      <c r="BT38" s="168"/>
      <c r="BU38" s="168">
        <v>0</v>
      </c>
      <c r="BV38" s="168"/>
      <c r="BW38" s="168"/>
      <c r="BX38" s="168"/>
      <c r="BY38" s="168"/>
      <c r="BZ38" s="167">
        <v>0</v>
      </c>
      <c r="CA38" s="167"/>
      <c r="CB38" s="167"/>
      <c r="CC38" s="167"/>
      <c r="CD38" s="167"/>
      <c r="CE38" s="167">
        <v>0.44700000000000001</v>
      </c>
      <c r="CF38" s="167"/>
      <c r="CG38" s="167"/>
      <c r="CH38" s="167"/>
      <c r="CI38" s="167"/>
      <c r="CJ38" s="167">
        <v>0</v>
      </c>
      <c r="CK38" s="167"/>
      <c r="CL38" s="167"/>
      <c r="CM38" s="167"/>
      <c r="CN38" s="167"/>
      <c r="CO38" s="167">
        <v>0.44700000000000001</v>
      </c>
      <c r="CP38" s="167"/>
      <c r="CQ38" s="167"/>
      <c r="CR38" s="167"/>
      <c r="CS38" s="167"/>
      <c r="CT38" s="220"/>
      <c r="CU38" s="220"/>
      <c r="CV38" s="220"/>
      <c r="CW38" s="220"/>
      <c r="CX38" s="220"/>
      <c r="CY38" s="162" t="s">
        <v>84</v>
      </c>
      <c r="CZ38" s="162"/>
      <c r="DA38" s="162"/>
      <c r="DB38" s="162"/>
      <c r="DC38" s="162"/>
      <c r="DD38" s="220" t="s">
        <v>84</v>
      </c>
      <c r="DE38" s="220"/>
      <c r="DF38" s="220"/>
      <c r="DG38" s="220"/>
      <c r="DH38" s="220"/>
      <c r="DI38" s="220"/>
      <c r="DJ38" s="220"/>
      <c r="DK38" s="220"/>
      <c r="DL38" s="220"/>
      <c r="DM38" s="162" t="s">
        <v>84</v>
      </c>
      <c r="DN38" s="162"/>
      <c r="DO38" s="162"/>
      <c r="DP38" s="162"/>
      <c r="DQ38" s="162"/>
      <c r="DR38" s="162"/>
      <c r="DS38" s="168" t="s">
        <v>84</v>
      </c>
      <c r="DT38" s="168"/>
      <c r="DU38" s="168"/>
      <c r="DV38" s="168"/>
      <c r="DW38" s="162" t="s">
        <v>84</v>
      </c>
      <c r="DX38" s="162"/>
      <c r="DY38" s="162"/>
      <c r="DZ38" s="162"/>
      <c r="EA38" s="162" t="s">
        <v>84</v>
      </c>
      <c r="EB38" s="162"/>
      <c r="EC38" s="162"/>
      <c r="ED38" s="162"/>
    </row>
    <row r="39" spans="1:134" s="15" customFormat="1" ht="39" customHeight="1" x14ac:dyDescent="0.2">
      <c r="A39" s="162" t="s">
        <v>384</v>
      </c>
      <c r="B39" s="162"/>
      <c r="C39" s="164" t="s">
        <v>621</v>
      </c>
      <c r="D39" s="164"/>
      <c r="E39" s="164"/>
      <c r="F39" s="164"/>
      <c r="G39" s="164"/>
      <c r="H39" s="164"/>
      <c r="I39" s="164"/>
      <c r="J39" s="164"/>
      <c r="K39" s="164"/>
      <c r="L39" s="220"/>
      <c r="M39" s="220"/>
      <c r="N39" s="220"/>
      <c r="O39" s="220"/>
      <c r="P39" s="220"/>
      <c r="Q39" s="220"/>
      <c r="R39" s="220" t="s">
        <v>699</v>
      </c>
      <c r="S39" s="220"/>
      <c r="T39" s="220"/>
      <c r="U39" s="220"/>
      <c r="V39" s="220"/>
      <c r="W39" s="336" t="s">
        <v>84</v>
      </c>
      <c r="X39" s="336"/>
      <c r="Y39" s="336"/>
      <c r="Z39" s="336"/>
      <c r="AA39" s="168" t="s">
        <v>84</v>
      </c>
      <c r="AB39" s="168"/>
      <c r="AC39" s="168"/>
      <c r="AD39" s="168"/>
      <c r="AE39" s="168"/>
      <c r="AF39" s="168" t="s">
        <v>84</v>
      </c>
      <c r="AG39" s="168"/>
      <c r="AH39" s="168"/>
      <c r="AI39" s="168"/>
      <c r="AJ39" s="162" t="s">
        <v>84</v>
      </c>
      <c r="AK39" s="162"/>
      <c r="AL39" s="162"/>
      <c r="AM39" s="162"/>
      <c r="AN39" s="162" t="s">
        <v>647</v>
      </c>
      <c r="AO39" s="162"/>
      <c r="AP39" s="162"/>
      <c r="AQ39" s="162"/>
      <c r="AR39" s="162" t="s">
        <v>647</v>
      </c>
      <c r="AS39" s="162"/>
      <c r="AT39" s="162"/>
      <c r="AU39" s="162"/>
      <c r="AV39" s="162" t="s">
        <v>84</v>
      </c>
      <c r="AW39" s="162"/>
      <c r="AX39" s="162"/>
      <c r="AY39" s="162"/>
      <c r="AZ39" s="162"/>
      <c r="BA39" s="162" t="s">
        <v>84</v>
      </c>
      <c r="BB39" s="162"/>
      <c r="BC39" s="162"/>
      <c r="BD39" s="162"/>
      <c r="BE39" s="162"/>
      <c r="BF39" s="162" t="s">
        <v>84</v>
      </c>
      <c r="BG39" s="162"/>
      <c r="BH39" s="162"/>
      <c r="BI39" s="162"/>
      <c r="BJ39" s="162"/>
      <c r="BK39" s="162" t="s">
        <v>84</v>
      </c>
      <c r="BL39" s="162"/>
      <c r="BM39" s="162"/>
      <c r="BN39" s="162"/>
      <c r="BO39" s="162"/>
      <c r="BP39" s="168">
        <v>0</v>
      </c>
      <c r="BQ39" s="168"/>
      <c r="BR39" s="168"/>
      <c r="BS39" s="168"/>
      <c r="BT39" s="168"/>
      <c r="BU39" s="168">
        <v>0</v>
      </c>
      <c r="BV39" s="168"/>
      <c r="BW39" s="168"/>
      <c r="BX39" s="168"/>
      <c r="BY39" s="168"/>
      <c r="BZ39" s="167">
        <v>0</v>
      </c>
      <c r="CA39" s="167"/>
      <c r="CB39" s="167"/>
      <c r="CC39" s="167"/>
      <c r="CD39" s="167"/>
      <c r="CE39" s="167">
        <v>2.073</v>
      </c>
      <c r="CF39" s="167"/>
      <c r="CG39" s="167"/>
      <c r="CH39" s="167"/>
      <c r="CI39" s="167"/>
      <c r="CJ39" s="167">
        <v>0</v>
      </c>
      <c r="CK39" s="167"/>
      <c r="CL39" s="167"/>
      <c r="CM39" s="167"/>
      <c r="CN39" s="167"/>
      <c r="CO39" s="167">
        <v>2.073</v>
      </c>
      <c r="CP39" s="167"/>
      <c r="CQ39" s="167"/>
      <c r="CR39" s="167"/>
      <c r="CS39" s="167"/>
      <c r="CT39" s="220"/>
      <c r="CU39" s="220"/>
      <c r="CV39" s="220"/>
      <c r="CW39" s="220"/>
      <c r="CX39" s="220"/>
      <c r="CY39" s="162" t="s">
        <v>84</v>
      </c>
      <c r="CZ39" s="162"/>
      <c r="DA39" s="162"/>
      <c r="DB39" s="162"/>
      <c r="DC39" s="162"/>
      <c r="DD39" s="220" t="s">
        <v>84</v>
      </c>
      <c r="DE39" s="220"/>
      <c r="DF39" s="220"/>
      <c r="DG39" s="220"/>
      <c r="DH39" s="220"/>
      <c r="DI39" s="220"/>
      <c r="DJ39" s="220"/>
      <c r="DK39" s="220"/>
      <c r="DL39" s="220"/>
      <c r="DM39" s="162" t="s">
        <v>84</v>
      </c>
      <c r="DN39" s="162"/>
      <c r="DO39" s="162"/>
      <c r="DP39" s="162"/>
      <c r="DQ39" s="162"/>
      <c r="DR39" s="162"/>
      <c r="DS39" s="168" t="s">
        <v>84</v>
      </c>
      <c r="DT39" s="168"/>
      <c r="DU39" s="168"/>
      <c r="DV39" s="168"/>
      <c r="DW39" s="162" t="s">
        <v>84</v>
      </c>
      <c r="DX39" s="162"/>
      <c r="DY39" s="162"/>
      <c r="DZ39" s="162"/>
      <c r="EA39" s="162" t="s">
        <v>84</v>
      </c>
      <c r="EB39" s="162"/>
      <c r="EC39" s="162"/>
      <c r="ED39" s="162"/>
    </row>
    <row r="40" spans="1:134" s="15" customFormat="1" ht="39" customHeight="1" x14ac:dyDescent="0.2">
      <c r="A40" s="162" t="s">
        <v>440</v>
      </c>
      <c r="B40" s="162"/>
      <c r="C40" s="164" t="s">
        <v>622</v>
      </c>
      <c r="D40" s="164"/>
      <c r="E40" s="164"/>
      <c r="F40" s="164"/>
      <c r="G40" s="164"/>
      <c r="H40" s="164"/>
      <c r="I40" s="164"/>
      <c r="J40" s="164"/>
      <c r="K40" s="164"/>
      <c r="L40" s="220"/>
      <c r="M40" s="220"/>
      <c r="N40" s="220"/>
      <c r="O40" s="220"/>
      <c r="P40" s="220"/>
      <c r="Q40" s="220"/>
      <c r="R40" s="220" t="s">
        <v>699</v>
      </c>
      <c r="S40" s="220"/>
      <c r="T40" s="220"/>
      <c r="U40" s="220"/>
      <c r="V40" s="220"/>
      <c r="W40" s="336" t="s">
        <v>84</v>
      </c>
      <c r="X40" s="336"/>
      <c r="Y40" s="336"/>
      <c r="Z40" s="336"/>
      <c r="AA40" s="168" t="s">
        <v>84</v>
      </c>
      <c r="AB40" s="168"/>
      <c r="AC40" s="168"/>
      <c r="AD40" s="168"/>
      <c r="AE40" s="168"/>
      <c r="AF40" s="168" t="s">
        <v>84</v>
      </c>
      <c r="AG40" s="168"/>
      <c r="AH40" s="168"/>
      <c r="AI40" s="168"/>
      <c r="AJ40" s="162" t="s">
        <v>84</v>
      </c>
      <c r="AK40" s="162"/>
      <c r="AL40" s="162"/>
      <c r="AM40" s="162"/>
      <c r="AN40" s="162" t="s">
        <v>647</v>
      </c>
      <c r="AO40" s="162"/>
      <c r="AP40" s="162"/>
      <c r="AQ40" s="162"/>
      <c r="AR40" s="162" t="s">
        <v>647</v>
      </c>
      <c r="AS40" s="162"/>
      <c r="AT40" s="162"/>
      <c r="AU40" s="162"/>
      <c r="AV40" s="162" t="s">
        <v>84</v>
      </c>
      <c r="AW40" s="162"/>
      <c r="AX40" s="162"/>
      <c r="AY40" s="162"/>
      <c r="AZ40" s="162"/>
      <c r="BA40" s="162" t="s">
        <v>84</v>
      </c>
      <c r="BB40" s="162"/>
      <c r="BC40" s="162"/>
      <c r="BD40" s="162"/>
      <c r="BE40" s="162"/>
      <c r="BF40" s="162" t="s">
        <v>84</v>
      </c>
      <c r="BG40" s="162"/>
      <c r="BH40" s="162"/>
      <c r="BI40" s="162"/>
      <c r="BJ40" s="162"/>
      <c r="BK40" s="162" t="s">
        <v>84</v>
      </c>
      <c r="BL40" s="162"/>
      <c r="BM40" s="162"/>
      <c r="BN40" s="162"/>
      <c r="BO40" s="162"/>
      <c r="BP40" s="168">
        <v>0</v>
      </c>
      <c r="BQ40" s="168"/>
      <c r="BR40" s="168"/>
      <c r="BS40" s="168"/>
      <c r="BT40" s="168"/>
      <c r="BU40" s="168">
        <v>0</v>
      </c>
      <c r="BV40" s="168"/>
      <c r="BW40" s="168"/>
      <c r="BX40" s="168"/>
      <c r="BY40" s="168"/>
      <c r="BZ40" s="167">
        <v>0</v>
      </c>
      <c r="CA40" s="167"/>
      <c r="CB40" s="167"/>
      <c r="CC40" s="167"/>
      <c r="CD40" s="167"/>
      <c r="CE40" s="167">
        <v>4.8099999999999996</v>
      </c>
      <c r="CF40" s="167"/>
      <c r="CG40" s="167"/>
      <c r="CH40" s="167"/>
      <c r="CI40" s="167"/>
      <c r="CJ40" s="167">
        <v>0</v>
      </c>
      <c r="CK40" s="167"/>
      <c r="CL40" s="167"/>
      <c r="CM40" s="167"/>
      <c r="CN40" s="167"/>
      <c r="CO40" s="167">
        <v>4.8099999999999996</v>
      </c>
      <c r="CP40" s="167"/>
      <c r="CQ40" s="167"/>
      <c r="CR40" s="167"/>
      <c r="CS40" s="167"/>
      <c r="CT40" s="220"/>
      <c r="CU40" s="220"/>
      <c r="CV40" s="220"/>
      <c r="CW40" s="220"/>
      <c r="CX40" s="220"/>
      <c r="CY40" s="162" t="s">
        <v>84</v>
      </c>
      <c r="CZ40" s="162"/>
      <c r="DA40" s="162"/>
      <c r="DB40" s="162"/>
      <c r="DC40" s="162"/>
      <c r="DD40" s="220" t="s">
        <v>84</v>
      </c>
      <c r="DE40" s="220"/>
      <c r="DF40" s="220"/>
      <c r="DG40" s="220"/>
      <c r="DH40" s="220"/>
      <c r="DI40" s="220"/>
      <c r="DJ40" s="220"/>
      <c r="DK40" s="220"/>
      <c r="DL40" s="220"/>
      <c r="DM40" s="162" t="s">
        <v>84</v>
      </c>
      <c r="DN40" s="162"/>
      <c r="DO40" s="162"/>
      <c r="DP40" s="162"/>
      <c r="DQ40" s="162"/>
      <c r="DR40" s="162"/>
      <c r="DS40" s="168" t="s">
        <v>84</v>
      </c>
      <c r="DT40" s="168"/>
      <c r="DU40" s="168"/>
      <c r="DV40" s="168"/>
      <c r="DW40" s="162" t="s">
        <v>84</v>
      </c>
      <c r="DX40" s="162"/>
      <c r="DY40" s="162"/>
      <c r="DZ40" s="162"/>
      <c r="EA40" s="162" t="s">
        <v>84</v>
      </c>
      <c r="EB40" s="162"/>
      <c r="EC40" s="162"/>
      <c r="ED40" s="162"/>
    </row>
    <row r="41" spans="1:134" s="15" customFormat="1" ht="58.5" customHeight="1" x14ac:dyDescent="0.2">
      <c r="A41" s="162" t="s">
        <v>560</v>
      </c>
      <c r="B41" s="162"/>
      <c r="C41" s="164" t="s">
        <v>569</v>
      </c>
      <c r="D41" s="164"/>
      <c r="E41" s="164"/>
      <c r="F41" s="164"/>
      <c r="G41" s="164"/>
      <c r="H41" s="164"/>
      <c r="I41" s="164"/>
      <c r="J41" s="164"/>
      <c r="K41" s="164"/>
      <c r="L41" s="220"/>
      <c r="M41" s="220"/>
      <c r="N41" s="220"/>
      <c r="O41" s="220"/>
      <c r="P41" s="220"/>
      <c r="Q41" s="220"/>
      <c r="R41" s="220" t="s">
        <v>704</v>
      </c>
      <c r="S41" s="220"/>
      <c r="T41" s="220"/>
      <c r="U41" s="220"/>
      <c r="V41" s="220"/>
      <c r="W41" s="336" t="s">
        <v>84</v>
      </c>
      <c r="X41" s="336"/>
      <c r="Y41" s="336"/>
      <c r="Z41" s="336"/>
      <c r="AA41" s="168" t="s">
        <v>84</v>
      </c>
      <c r="AB41" s="168"/>
      <c r="AC41" s="168"/>
      <c r="AD41" s="168"/>
      <c r="AE41" s="168"/>
      <c r="AF41" s="168" t="s">
        <v>84</v>
      </c>
      <c r="AG41" s="168"/>
      <c r="AH41" s="168"/>
      <c r="AI41" s="168"/>
      <c r="AJ41" s="162" t="s">
        <v>84</v>
      </c>
      <c r="AK41" s="162"/>
      <c r="AL41" s="162"/>
      <c r="AM41" s="162"/>
      <c r="AN41" s="162" t="s">
        <v>85</v>
      </c>
      <c r="AO41" s="162"/>
      <c r="AP41" s="162"/>
      <c r="AQ41" s="162"/>
      <c r="AR41" s="162" t="s">
        <v>85</v>
      </c>
      <c r="AS41" s="162"/>
      <c r="AT41" s="162"/>
      <c r="AU41" s="162"/>
      <c r="AV41" s="162" t="s">
        <v>385</v>
      </c>
      <c r="AW41" s="162"/>
      <c r="AX41" s="162"/>
      <c r="AY41" s="162"/>
      <c r="AZ41" s="162"/>
      <c r="BA41" s="162" t="s">
        <v>84</v>
      </c>
      <c r="BB41" s="162"/>
      <c r="BC41" s="162"/>
      <c r="BD41" s="162"/>
      <c r="BE41" s="162"/>
      <c r="BF41" s="162" t="s">
        <v>84</v>
      </c>
      <c r="BG41" s="162"/>
      <c r="BH41" s="162"/>
      <c r="BI41" s="162"/>
      <c r="BJ41" s="162"/>
      <c r="BK41" s="162" t="s">
        <v>84</v>
      </c>
      <c r="BL41" s="162"/>
      <c r="BM41" s="162"/>
      <c r="BN41" s="162"/>
      <c r="BO41" s="162"/>
      <c r="BP41" s="168">
        <v>0</v>
      </c>
      <c r="BQ41" s="168"/>
      <c r="BR41" s="168"/>
      <c r="BS41" s="168"/>
      <c r="BT41" s="168"/>
      <c r="BU41" s="168">
        <v>0</v>
      </c>
      <c r="BV41" s="168"/>
      <c r="BW41" s="168"/>
      <c r="BX41" s="168"/>
      <c r="BY41" s="168"/>
      <c r="BZ41" s="167">
        <v>1.339</v>
      </c>
      <c r="CA41" s="167"/>
      <c r="CB41" s="167"/>
      <c r="CC41" s="167"/>
      <c r="CD41" s="167"/>
      <c r="CE41" s="167">
        <v>0</v>
      </c>
      <c r="CF41" s="167"/>
      <c r="CG41" s="167"/>
      <c r="CH41" s="167"/>
      <c r="CI41" s="167"/>
      <c r="CJ41" s="167">
        <v>1.339</v>
      </c>
      <c r="CK41" s="167"/>
      <c r="CL41" s="167"/>
      <c r="CM41" s="167"/>
      <c r="CN41" s="167"/>
      <c r="CO41" s="167">
        <v>0</v>
      </c>
      <c r="CP41" s="167"/>
      <c r="CQ41" s="167"/>
      <c r="CR41" s="167"/>
      <c r="CS41" s="167"/>
      <c r="CT41" s="220"/>
      <c r="CU41" s="220"/>
      <c r="CV41" s="220"/>
      <c r="CW41" s="220"/>
      <c r="CX41" s="220"/>
      <c r="CY41" s="162" t="s">
        <v>84</v>
      </c>
      <c r="CZ41" s="162"/>
      <c r="DA41" s="162"/>
      <c r="DB41" s="162"/>
      <c r="DC41" s="162"/>
      <c r="DD41" s="220" t="s">
        <v>84</v>
      </c>
      <c r="DE41" s="220"/>
      <c r="DF41" s="220"/>
      <c r="DG41" s="220"/>
      <c r="DH41" s="220"/>
      <c r="DI41" s="220"/>
      <c r="DJ41" s="220"/>
      <c r="DK41" s="220"/>
      <c r="DL41" s="220"/>
      <c r="DM41" s="162" t="s">
        <v>84</v>
      </c>
      <c r="DN41" s="162"/>
      <c r="DO41" s="162"/>
      <c r="DP41" s="162"/>
      <c r="DQ41" s="162"/>
      <c r="DR41" s="162"/>
      <c r="DS41" s="168" t="s">
        <v>84</v>
      </c>
      <c r="DT41" s="168"/>
      <c r="DU41" s="168"/>
      <c r="DV41" s="168"/>
      <c r="DW41" s="162" t="s">
        <v>84</v>
      </c>
      <c r="DX41" s="162"/>
      <c r="DY41" s="162"/>
      <c r="DZ41" s="162"/>
      <c r="EA41" s="162" t="s">
        <v>84</v>
      </c>
      <c r="EB41" s="162"/>
      <c r="EC41" s="162"/>
      <c r="ED41" s="162"/>
    </row>
    <row r="42" spans="1:134" s="15" customFormat="1" ht="58.5" customHeight="1" x14ac:dyDescent="0.2">
      <c r="A42" s="162" t="s">
        <v>561</v>
      </c>
      <c r="B42" s="162"/>
      <c r="C42" s="164" t="s">
        <v>570</v>
      </c>
      <c r="D42" s="164"/>
      <c r="E42" s="164"/>
      <c r="F42" s="164"/>
      <c r="G42" s="164"/>
      <c r="H42" s="164"/>
      <c r="I42" s="164"/>
      <c r="J42" s="164"/>
      <c r="K42" s="164"/>
      <c r="L42" s="220"/>
      <c r="M42" s="220"/>
      <c r="N42" s="220"/>
      <c r="O42" s="220"/>
      <c r="P42" s="220"/>
      <c r="Q42" s="220"/>
      <c r="R42" s="220" t="s">
        <v>705</v>
      </c>
      <c r="S42" s="220"/>
      <c r="T42" s="220"/>
      <c r="U42" s="220"/>
      <c r="V42" s="220"/>
      <c r="W42" s="336" t="s">
        <v>84</v>
      </c>
      <c r="X42" s="336"/>
      <c r="Y42" s="336"/>
      <c r="Z42" s="336"/>
      <c r="AA42" s="168" t="s">
        <v>84</v>
      </c>
      <c r="AB42" s="168"/>
      <c r="AC42" s="168"/>
      <c r="AD42" s="168"/>
      <c r="AE42" s="168"/>
      <c r="AF42" s="168" t="s">
        <v>84</v>
      </c>
      <c r="AG42" s="168"/>
      <c r="AH42" s="168"/>
      <c r="AI42" s="168"/>
      <c r="AJ42" s="162" t="s">
        <v>84</v>
      </c>
      <c r="AK42" s="162"/>
      <c r="AL42" s="162"/>
      <c r="AM42" s="162"/>
      <c r="AN42" s="162" t="s">
        <v>85</v>
      </c>
      <c r="AO42" s="162"/>
      <c r="AP42" s="162"/>
      <c r="AQ42" s="162"/>
      <c r="AR42" s="162" t="s">
        <v>85</v>
      </c>
      <c r="AS42" s="162"/>
      <c r="AT42" s="162"/>
      <c r="AU42" s="162"/>
      <c r="AV42" s="162" t="s">
        <v>385</v>
      </c>
      <c r="AW42" s="162"/>
      <c r="AX42" s="162"/>
      <c r="AY42" s="162"/>
      <c r="AZ42" s="162"/>
      <c r="BA42" s="162" t="s">
        <v>84</v>
      </c>
      <c r="BB42" s="162"/>
      <c r="BC42" s="162"/>
      <c r="BD42" s="162"/>
      <c r="BE42" s="162"/>
      <c r="BF42" s="162" t="s">
        <v>84</v>
      </c>
      <c r="BG42" s="162"/>
      <c r="BH42" s="162"/>
      <c r="BI42" s="162"/>
      <c r="BJ42" s="162"/>
      <c r="BK42" s="162" t="s">
        <v>84</v>
      </c>
      <c r="BL42" s="162"/>
      <c r="BM42" s="162"/>
      <c r="BN42" s="162"/>
      <c r="BO42" s="162"/>
      <c r="BP42" s="168">
        <v>0</v>
      </c>
      <c r="BQ42" s="168"/>
      <c r="BR42" s="168"/>
      <c r="BS42" s="168"/>
      <c r="BT42" s="168"/>
      <c r="BU42" s="168">
        <v>0</v>
      </c>
      <c r="BV42" s="168"/>
      <c r="BW42" s="168"/>
      <c r="BX42" s="168"/>
      <c r="BY42" s="168"/>
      <c r="BZ42" s="167">
        <v>0.81</v>
      </c>
      <c r="CA42" s="167"/>
      <c r="CB42" s="167"/>
      <c r="CC42" s="167"/>
      <c r="CD42" s="167"/>
      <c r="CE42" s="167">
        <v>0</v>
      </c>
      <c r="CF42" s="167"/>
      <c r="CG42" s="167"/>
      <c r="CH42" s="167"/>
      <c r="CI42" s="167"/>
      <c r="CJ42" s="167">
        <v>0.81</v>
      </c>
      <c r="CK42" s="167"/>
      <c r="CL42" s="167"/>
      <c r="CM42" s="167"/>
      <c r="CN42" s="167"/>
      <c r="CO42" s="167">
        <v>0</v>
      </c>
      <c r="CP42" s="167"/>
      <c r="CQ42" s="167"/>
      <c r="CR42" s="167"/>
      <c r="CS42" s="167"/>
      <c r="CT42" s="220"/>
      <c r="CU42" s="220"/>
      <c r="CV42" s="220"/>
      <c r="CW42" s="220"/>
      <c r="CX42" s="220"/>
      <c r="CY42" s="162" t="s">
        <v>84</v>
      </c>
      <c r="CZ42" s="162"/>
      <c r="DA42" s="162"/>
      <c r="DB42" s="162"/>
      <c r="DC42" s="162"/>
      <c r="DD42" s="220" t="s">
        <v>84</v>
      </c>
      <c r="DE42" s="220"/>
      <c r="DF42" s="220"/>
      <c r="DG42" s="220"/>
      <c r="DH42" s="220"/>
      <c r="DI42" s="220"/>
      <c r="DJ42" s="220"/>
      <c r="DK42" s="220"/>
      <c r="DL42" s="220"/>
      <c r="DM42" s="162" t="s">
        <v>84</v>
      </c>
      <c r="DN42" s="162"/>
      <c r="DO42" s="162"/>
      <c r="DP42" s="162"/>
      <c r="DQ42" s="162"/>
      <c r="DR42" s="162"/>
      <c r="DS42" s="168" t="s">
        <v>84</v>
      </c>
      <c r="DT42" s="168"/>
      <c r="DU42" s="168"/>
      <c r="DV42" s="168"/>
      <c r="DW42" s="162" t="s">
        <v>84</v>
      </c>
      <c r="DX42" s="162"/>
      <c r="DY42" s="162"/>
      <c r="DZ42" s="162"/>
      <c r="EA42" s="162" t="s">
        <v>84</v>
      </c>
      <c r="EB42" s="162"/>
      <c r="EC42" s="162"/>
      <c r="ED42" s="162"/>
    </row>
    <row r="43" spans="1:134" s="15" customFormat="1" ht="58.5" customHeight="1" x14ac:dyDescent="0.2">
      <c r="A43" s="162" t="s">
        <v>551</v>
      </c>
      <c r="B43" s="162"/>
      <c r="C43" s="164" t="s">
        <v>656</v>
      </c>
      <c r="D43" s="164"/>
      <c r="E43" s="164"/>
      <c r="F43" s="164"/>
      <c r="G43" s="164"/>
      <c r="H43" s="164"/>
      <c r="I43" s="164"/>
      <c r="J43" s="164"/>
      <c r="K43" s="164"/>
      <c r="L43" s="220"/>
      <c r="M43" s="220"/>
      <c r="N43" s="220"/>
      <c r="O43" s="220"/>
      <c r="P43" s="220"/>
      <c r="Q43" s="220"/>
      <c r="R43" s="220" t="s">
        <v>706</v>
      </c>
      <c r="S43" s="220"/>
      <c r="T43" s="220"/>
      <c r="U43" s="220"/>
      <c r="V43" s="220"/>
      <c r="W43" s="336" t="s">
        <v>84</v>
      </c>
      <c r="X43" s="336"/>
      <c r="Y43" s="336"/>
      <c r="Z43" s="336"/>
      <c r="AA43" s="168" t="s">
        <v>84</v>
      </c>
      <c r="AB43" s="168"/>
      <c r="AC43" s="168"/>
      <c r="AD43" s="168"/>
      <c r="AE43" s="168"/>
      <c r="AF43" s="168" t="s">
        <v>84</v>
      </c>
      <c r="AG43" s="168"/>
      <c r="AH43" s="168"/>
      <c r="AI43" s="168"/>
      <c r="AJ43" s="162" t="s">
        <v>84</v>
      </c>
      <c r="AK43" s="162"/>
      <c r="AL43" s="162"/>
      <c r="AM43" s="162"/>
      <c r="AN43" s="162" t="s">
        <v>85</v>
      </c>
      <c r="AO43" s="162"/>
      <c r="AP43" s="162"/>
      <c r="AQ43" s="162"/>
      <c r="AR43" s="162" t="s">
        <v>85</v>
      </c>
      <c r="AS43" s="162"/>
      <c r="AT43" s="162"/>
      <c r="AU43" s="162"/>
      <c r="AV43" s="162" t="s">
        <v>385</v>
      </c>
      <c r="AW43" s="162"/>
      <c r="AX43" s="162"/>
      <c r="AY43" s="162"/>
      <c r="AZ43" s="162"/>
      <c r="BA43" s="162" t="s">
        <v>84</v>
      </c>
      <c r="BB43" s="162"/>
      <c r="BC43" s="162"/>
      <c r="BD43" s="162"/>
      <c r="BE43" s="162"/>
      <c r="BF43" s="162" t="s">
        <v>84</v>
      </c>
      <c r="BG43" s="162"/>
      <c r="BH43" s="162"/>
      <c r="BI43" s="162"/>
      <c r="BJ43" s="162"/>
      <c r="BK43" s="162" t="s">
        <v>84</v>
      </c>
      <c r="BL43" s="162"/>
      <c r="BM43" s="162"/>
      <c r="BN43" s="162"/>
      <c r="BO43" s="162"/>
      <c r="BP43" s="168">
        <v>0</v>
      </c>
      <c r="BQ43" s="168"/>
      <c r="BR43" s="168"/>
      <c r="BS43" s="168"/>
      <c r="BT43" s="168"/>
      <c r="BU43" s="168">
        <v>0</v>
      </c>
      <c r="BV43" s="168"/>
      <c r="BW43" s="168"/>
      <c r="BX43" s="168"/>
      <c r="BY43" s="168"/>
      <c r="BZ43" s="167">
        <v>1.339</v>
      </c>
      <c r="CA43" s="167"/>
      <c r="CB43" s="167"/>
      <c r="CC43" s="167"/>
      <c r="CD43" s="167"/>
      <c r="CE43" s="167">
        <v>0</v>
      </c>
      <c r="CF43" s="167"/>
      <c r="CG43" s="167"/>
      <c r="CH43" s="167"/>
      <c r="CI43" s="167"/>
      <c r="CJ43" s="167">
        <v>1.339</v>
      </c>
      <c r="CK43" s="167"/>
      <c r="CL43" s="167"/>
      <c r="CM43" s="167"/>
      <c r="CN43" s="167"/>
      <c r="CO43" s="167">
        <v>0</v>
      </c>
      <c r="CP43" s="167"/>
      <c r="CQ43" s="167"/>
      <c r="CR43" s="167"/>
      <c r="CS43" s="167"/>
      <c r="CT43" s="220"/>
      <c r="CU43" s="220"/>
      <c r="CV43" s="220"/>
      <c r="CW43" s="220"/>
      <c r="CX43" s="220"/>
      <c r="CY43" s="162" t="s">
        <v>84</v>
      </c>
      <c r="CZ43" s="162"/>
      <c r="DA43" s="162"/>
      <c r="DB43" s="162"/>
      <c r="DC43" s="162"/>
      <c r="DD43" s="220" t="s">
        <v>84</v>
      </c>
      <c r="DE43" s="220"/>
      <c r="DF43" s="220"/>
      <c r="DG43" s="220"/>
      <c r="DH43" s="220"/>
      <c r="DI43" s="220"/>
      <c r="DJ43" s="220"/>
      <c r="DK43" s="220"/>
      <c r="DL43" s="220"/>
      <c r="DM43" s="162" t="s">
        <v>84</v>
      </c>
      <c r="DN43" s="162"/>
      <c r="DO43" s="162"/>
      <c r="DP43" s="162"/>
      <c r="DQ43" s="162"/>
      <c r="DR43" s="162"/>
      <c r="DS43" s="168" t="s">
        <v>84</v>
      </c>
      <c r="DT43" s="168"/>
      <c r="DU43" s="168"/>
      <c r="DV43" s="168"/>
      <c r="DW43" s="162" t="s">
        <v>84</v>
      </c>
      <c r="DX43" s="162"/>
      <c r="DY43" s="162"/>
      <c r="DZ43" s="162"/>
      <c r="EA43" s="162" t="s">
        <v>84</v>
      </c>
      <c r="EB43" s="162"/>
      <c r="EC43" s="162"/>
      <c r="ED43" s="162"/>
    </row>
    <row r="44" spans="1:134" s="15" customFormat="1" ht="58.5" customHeight="1" x14ac:dyDescent="0.2">
      <c r="A44" s="162" t="s">
        <v>77</v>
      </c>
      <c r="B44" s="162"/>
      <c r="C44" s="164" t="s">
        <v>571</v>
      </c>
      <c r="D44" s="164"/>
      <c r="E44" s="164"/>
      <c r="F44" s="164"/>
      <c r="G44" s="164"/>
      <c r="H44" s="164"/>
      <c r="I44" s="164"/>
      <c r="J44" s="164"/>
      <c r="K44" s="164"/>
      <c r="L44" s="220"/>
      <c r="M44" s="220"/>
      <c r="N44" s="220"/>
      <c r="O44" s="220"/>
      <c r="P44" s="220"/>
      <c r="Q44" s="220"/>
      <c r="R44" s="220" t="s">
        <v>707</v>
      </c>
      <c r="S44" s="220"/>
      <c r="T44" s="220"/>
      <c r="U44" s="220"/>
      <c r="V44" s="220"/>
      <c r="W44" s="336" t="s">
        <v>84</v>
      </c>
      <c r="X44" s="336"/>
      <c r="Y44" s="336"/>
      <c r="Z44" s="336"/>
      <c r="AA44" s="168" t="s">
        <v>84</v>
      </c>
      <c r="AB44" s="168"/>
      <c r="AC44" s="168"/>
      <c r="AD44" s="168"/>
      <c r="AE44" s="168"/>
      <c r="AF44" s="168" t="s">
        <v>84</v>
      </c>
      <c r="AG44" s="168"/>
      <c r="AH44" s="168"/>
      <c r="AI44" s="168"/>
      <c r="AJ44" s="162" t="s">
        <v>84</v>
      </c>
      <c r="AK44" s="162"/>
      <c r="AL44" s="162"/>
      <c r="AM44" s="162"/>
      <c r="AN44" s="162" t="s">
        <v>85</v>
      </c>
      <c r="AO44" s="162"/>
      <c r="AP44" s="162"/>
      <c r="AQ44" s="162"/>
      <c r="AR44" s="162" t="s">
        <v>85</v>
      </c>
      <c r="AS44" s="162"/>
      <c r="AT44" s="162"/>
      <c r="AU44" s="162"/>
      <c r="AV44" s="162" t="s">
        <v>385</v>
      </c>
      <c r="AW44" s="162"/>
      <c r="AX44" s="162"/>
      <c r="AY44" s="162"/>
      <c r="AZ44" s="162"/>
      <c r="BA44" s="162" t="s">
        <v>84</v>
      </c>
      <c r="BB44" s="162"/>
      <c r="BC44" s="162"/>
      <c r="BD44" s="162"/>
      <c r="BE44" s="162"/>
      <c r="BF44" s="162" t="s">
        <v>84</v>
      </c>
      <c r="BG44" s="162"/>
      <c r="BH44" s="162"/>
      <c r="BI44" s="162"/>
      <c r="BJ44" s="162"/>
      <c r="BK44" s="162" t="s">
        <v>84</v>
      </c>
      <c r="BL44" s="162"/>
      <c r="BM44" s="162"/>
      <c r="BN44" s="162"/>
      <c r="BO44" s="162"/>
      <c r="BP44" s="168">
        <v>0</v>
      </c>
      <c r="BQ44" s="168"/>
      <c r="BR44" s="168"/>
      <c r="BS44" s="168"/>
      <c r="BT44" s="168"/>
      <c r="BU44" s="168">
        <v>0</v>
      </c>
      <c r="BV44" s="168"/>
      <c r="BW44" s="168"/>
      <c r="BX44" s="168"/>
      <c r="BY44" s="168"/>
      <c r="BZ44" s="167">
        <v>0.44600000000000001</v>
      </c>
      <c r="CA44" s="167"/>
      <c r="CB44" s="167"/>
      <c r="CC44" s="167"/>
      <c r="CD44" s="167"/>
      <c r="CE44" s="167">
        <v>0</v>
      </c>
      <c r="CF44" s="167"/>
      <c r="CG44" s="167"/>
      <c r="CH44" s="167"/>
      <c r="CI44" s="167"/>
      <c r="CJ44" s="167">
        <v>0.44600000000000001</v>
      </c>
      <c r="CK44" s="167"/>
      <c r="CL44" s="167"/>
      <c r="CM44" s="167"/>
      <c r="CN44" s="167"/>
      <c r="CO44" s="167">
        <v>0</v>
      </c>
      <c r="CP44" s="167"/>
      <c r="CQ44" s="167"/>
      <c r="CR44" s="167"/>
      <c r="CS44" s="167"/>
      <c r="CT44" s="220"/>
      <c r="CU44" s="220"/>
      <c r="CV44" s="220"/>
      <c r="CW44" s="220"/>
      <c r="CX44" s="220"/>
      <c r="CY44" s="162" t="s">
        <v>84</v>
      </c>
      <c r="CZ44" s="162"/>
      <c r="DA44" s="162"/>
      <c r="DB44" s="162"/>
      <c r="DC44" s="162"/>
      <c r="DD44" s="220" t="s">
        <v>84</v>
      </c>
      <c r="DE44" s="220"/>
      <c r="DF44" s="220"/>
      <c r="DG44" s="220"/>
      <c r="DH44" s="220"/>
      <c r="DI44" s="220"/>
      <c r="DJ44" s="220"/>
      <c r="DK44" s="220"/>
      <c r="DL44" s="220"/>
      <c r="DM44" s="162" t="s">
        <v>84</v>
      </c>
      <c r="DN44" s="162"/>
      <c r="DO44" s="162"/>
      <c r="DP44" s="162"/>
      <c r="DQ44" s="162"/>
      <c r="DR44" s="162"/>
      <c r="DS44" s="168" t="s">
        <v>84</v>
      </c>
      <c r="DT44" s="168"/>
      <c r="DU44" s="168"/>
      <c r="DV44" s="168"/>
      <c r="DW44" s="162" t="s">
        <v>84</v>
      </c>
      <c r="DX44" s="162"/>
      <c r="DY44" s="162"/>
      <c r="DZ44" s="162"/>
      <c r="EA44" s="162" t="s">
        <v>84</v>
      </c>
      <c r="EB44" s="162"/>
      <c r="EC44" s="162"/>
      <c r="ED44" s="162"/>
    </row>
    <row r="45" spans="1:134" s="15" customFormat="1" ht="58.5" customHeight="1" x14ac:dyDescent="0.2">
      <c r="A45" s="162" t="s">
        <v>556</v>
      </c>
      <c r="B45" s="162"/>
      <c r="C45" s="164" t="s">
        <v>572</v>
      </c>
      <c r="D45" s="164"/>
      <c r="E45" s="164"/>
      <c r="F45" s="164"/>
      <c r="G45" s="164"/>
      <c r="H45" s="164"/>
      <c r="I45" s="164"/>
      <c r="J45" s="164"/>
      <c r="K45" s="164"/>
      <c r="L45" s="220"/>
      <c r="M45" s="220"/>
      <c r="N45" s="220"/>
      <c r="O45" s="220"/>
      <c r="P45" s="220"/>
      <c r="Q45" s="220"/>
      <c r="R45" s="220" t="s">
        <v>708</v>
      </c>
      <c r="S45" s="220"/>
      <c r="T45" s="220"/>
      <c r="U45" s="220"/>
      <c r="V45" s="220"/>
      <c r="W45" s="336" t="s">
        <v>84</v>
      </c>
      <c r="X45" s="336"/>
      <c r="Y45" s="336"/>
      <c r="Z45" s="336"/>
      <c r="AA45" s="168" t="s">
        <v>84</v>
      </c>
      <c r="AB45" s="168"/>
      <c r="AC45" s="168"/>
      <c r="AD45" s="168"/>
      <c r="AE45" s="168"/>
      <c r="AF45" s="168" t="s">
        <v>84</v>
      </c>
      <c r="AG45" s="168"/>
      <c r="AH45" s="168"/>
      <c r="AI45" s="168"/>
      <c r="AJ45" s="162" t="s">
        <v>84</v>
      </c>
      <c r="AK45" s="162"/>
      <c r="AL45" s="162"/>
      <c r="AM45" s="162"/>
      <c r="AN45" s="162" t="s">
        <v>85</v>
      </c>
      <c r="AO45" s="162"/>
      <c r="AP45" s="162"/>
      <c r="AQ45" s="162"/>
      <c r="AR45" s="162" t="s">
        <v>85</v>
      </c>
      <c r="AS45" s="162"/>
      <c r="AT45" s="162"/>
      <c r="AU45" s="162"/>
      <c r="AV45" s="162" t="s">
        <v>385</v>
      </c>
      <c r="AW45" s="162"/>
      <c r="AX45" s="162"/>
      <c r="AY45" s="162"/>
      <c r="AZ45" s="162"/>
      <c r="BA45" s="162" t="s">
        <v>84</v>
      </c>
      <c r="BB45" s="162"/>
      <c r="BC45" s="162"/>
      <c r="BD45" s="162"/>
      <c r="BE45" s="162"/>
      <c r="BF45" s="162" t="s">
        <v>84</v>
      </c>
      <c r="BG45" s="162"/>
      <c r="BH45" s="162"/>
      <c r="BI45" s="162"/>
      <c r="BJ45" s="162"/>
      <c r="BK45" s="162" t="s">
        <v>84</v>
      </c>
      <c r="BL45" s="162"/>
      <c r="BM45" s="162"/>
      <c r="BN45" s="162"/>
      <c r="BO45" s="162"/>
      <c r="BP45" s="168">
        <v>0</v>
      </c>
      <c r="BQ45" s="168"/>
      <c r="BR45" s="168"/>
      <c r="BS45" s="168"/>
      <c r="BT45" s="168"/>
      <c r="BU45" s="168">
        <v>0</v>
      </c>
      <c r="BV45" s="168"/>
      <c r="BW45" s="168"/>
      <c r="BX45" s="168"/>
      <c r="BY45" s="168"/>
      <c r="BZ45" s="167">
        <v>0.44600000000000001</v>
      </c>
      <c r="CA45" s="167"/>
      <c r="CB45" s="167"/>
      <c r="CC45" s="167"/>
      <c r="CD45" s="167"/>
      <c r="CE45" s="167">
        <v>0</v>
      </c>
      <c r="CF45" s="167"/>
      <c r="CG45" s="167"/>
      <c r="CH45" s="167"/>
      <c r="CI45" s="167"/>
      <c r="CJ45" s="167">
        <v>0.44600000000000001</v>
      </c>
      <c r="CK45" s="167"/>
      <c r="CL45" s="167"/>
      <c r="CM45" s="167"/>
      <c r="CN45" s="167"/>
      <c r="CO45" s="167">
        <v>0</v>
      </c>
      <c r="CP45" s="167"/>
      <c r="CQ45" s="167"/>
      <c r="CR45" s="167"/>
      <c r="CS45" s="167"/>
      <c r="CT45" s="220"/>
      <c r="CU45" s="220"/>
      <c r="CV45" s="220"/>
      <c r="CW45" s="220"/>
      <c r="CX45" s="220"/>
      <c r="CY45" s="162" t="s">
        <v>84</v>
      </c>
      <c r="CZ45" s="162"/>
      <c r="DA45" s="162"/>
      <c r="DB45" s="162"/>
      <c r="DC45" s="162"/>
      <c r="DD45" s="220" t="s">
        <v>84</v>
      </c>
      <c r="DE45" s="220"/>
      <c r="DF45" s="220"/>
      <c r="DG45" s="220"/>
      <c r="DH45" s="220"/>
      <c r="DI45" s="220"/>
      <c r="DJ45" s="220"/>
      <c r="DK45" s="220"/>
      <c r="DL45" s="220"/>
      <c r="DM45" s="162" t="s">
        <v>84</v>
      </c>
      <c r="DN45" s="162"/>
      <c r="DO45" s="162"/>
      <c r="DP45" s="162"/>
      <c r="DQ45" s="162"/>
      <c r="DR45" s="162"/>
      <c r="DS45" s="168" t="s">
        <v>84</v>
      </c>
      <c r="DT45" s="168"/>
      <c r="DU45" s="168"/>
      <c r="DV45" s="168"/>
      <c r="DW45" s="162" t="s">
        <v>84</v>
      </c>
      <c r="DX45" s="162"/>
      <c r="DY45" s="162"/>
      <c r="DZ45" s="162"/>
      <c r="EA45" s="162" t="s">
        <v>84</v>
      </c>
      <c r="EB45" s="162"/>
      <c r="EC45" s="162"/>
      <c r="ED45" s="162"/>
    </row>
    <row r="46" spans="1:134" s="15" customFormat="1" ht="58.5" customHeight="1" x14ac:dyDescent="0.2">
      <c r="A46" s="162" t="s">
        <v>562</v>
      </c>
      <c r="B46" s="162"/>
      <c r="C46" s="164" t="s">
        <v>573</v>
      </c>
      <c r="D46" s="164"/>
      <c r="E46" s="164"/>
      <c r="F46" s="164"/>
      <c r="G46" s="164"/>
      <c r="H46" s="164"/>
      <c r="I46" s="164"/>
      <c r="J46" s="164"/>
      <c r="K46" s="164"/>
      <c r="L46" s="220"/>
      <c r="M46" s="220"/>
      <c r="N46" s="220"/>
      <c r="O46" s="220"/>
      <c r="P46" s="220"/>
      <c r="Q46" s="220"/>
      <c r="R46" s="220" t="s">
        <v>709</v>
      </c>
      <c r="S46" s="220"/>
      <c r="T46" s="220"/>
      <c r="U46" s="220"/>
      <c r="V46" s="220"/>
      <c r="W46" s="336" t="s">
        <v>84</v>
      </c>
      <c r="X46" s="336"/>
      <c r="Y46" s="336"/>
      <c r="Z46" s="336"/>
      <c r="AA46" s="168" t="s">
        <v>84</v>
      </c>
      <c r="AB46" s="168"/>
      <c r="AC46" s="168"/>
      <c r="AD46" s="168"/>
      <c r="AE46" s="168"/>
      <c r="AF46" s="168" t="s">
        <v>84</v>
      </c>
      <c r="AG46" s="168"/>
      <c r="AH46" s="168"/>
      <c r="AI46" s="168"/>
      <c r="AJ46" s="162" t="s">
        <v>84</v>
      </c>
      <c r="AK46" s="162"/>
      <c r="AL46" s="162"/>
      <c r="AM46" s="162"/>
      <c r="AN46" s="162" t="s">
        <v>85</v>
      </c>
      <c r="AO46" s="162"/>
      <c r="AP46" s="162"/>
      <c r="AQ46" s="162"/>
      <c r="AR46" s="162" t="s">
        <v>85</v>
      </c>
      <c r="AS46" s="162"/>
      <c r="AT46" s="162"/>
      <c r="AU46" s="162"/>
      <c r="AV46" s="162" t="s">
        <v>385</v>
      </c>
      <c r="AW46" s="162"/>
      <c r="AX46" s="162"/>
      <c r="AY46" s="162"/>
      <c r="AZ46" s="162"/>
      <c r="BA46" s="162" t="s">
        <v>84</v>
      </c>
      <c r="BB46" s="162"/>
      <c r="BC46" s="162"/>
      <c r="BD46" s="162"/>
      <c r="BE46" s="162"/>
      <c r="BF46" s="162" t="s">
        <v>84</v>
      </c>
      <c r="BG46" s="162"/>
      <c r="BH46" s="162"/>
      <c r="BI46" s="162"/>
      <c r="BJ46" s="162"/>
      <c r="BK46" s="162" t="s">
        <v>84</v>
      </c>
      <c r="BL46" s="162"/>
      <c r="BM46" s="162"/>
      <c r="BN46" s="162"/>
      <c r="BO46" s="162"/>
      <c r="BP46" s="168">
        <v>0</v>
      </c>
      <c r="BQ46" s="168"/>
      <c r="BR46" s="168"/>
      <c r="BS46" s="168"/>
      <c r="BT46" s="168"/>
      <c r="BU46" s="168">
        <v>0</v>
      </c>
      <c r="BV46" s="168"/>
      <c r="BW46" s="168"/>
      <c r="BX46" s="168"/>
      <c r="BY46" s="168"/>
      <c r="BZ46" s="167">
        <v>0.89200000000000002</v>
      </c>
      <c r="CA46" s="167"/>
      <c r="CB46" s="167"/>
      <c r="CC46" s="167"/>
      <c r="CD46" s="167"/>
      <c r="CE46" s="167">
        <v>0</v>
      </c>
      <c r="CF46" s="167"/>
      <c r="CG46" s="167"/>
      <c r="CH46" s="167"/>
      <c r="CI46" s="167"/>
      <c r="CJ46" s="167">
        <v>0.89200000000000002</v>
      </c>
      <c r="CK46" s="167"/>
      <c r="CL46" s="167"/>
      <c r="CM46" s="167"/>
      <c r="CN46" s="167"/>
      <c r="CO46" s="167">
        <v>0</v>
      </c>
      <c r="CP46" s="167"/>
      <c r="CQ46" s="167"/>
      <c r="CR46" s="167"/>
      <c r="CS46" s="167"/>
      <c r="CT46" s="220"/>
      <c r="CU46" s="220"/>
      <c r="CV46" s="220"/>
      <c r="CW46" s="220"/>
      <c r="CX46" s="220"/>
      <c r="CY46" s="162" t="s">
        <v>84</v>
      </c>
      <c r="CZ46" s="162"/>
      <c r="DA46" s="162"/>
      <c r="DB46" s="162"/>
      <c r="DC46" s="162"/>
      <c r="DD46" s="220" t="s">
        <v>84</v>
      </c>
      <c r="DE46" s="220"/>
      <c r="DF46" s="220"/>
      <c r="DG46" s="220"/>
      <c r="DH46" s="220"/>
      <c r="DI46" s="220"/>
      <c r="DJ46" s="220"/>
      <c r="DK46" s="220"/>
      <c r="DL46" s="220"/>
      <c r="DM46" s="162" t="s">
        <v>84</v>
      </c>
      <c r="DN46" s="162"/>
      <c r="DO46" s="162"/>
      <c r="DP46" s="162"/>
      <c r="DQ46" s="162"/>
      <c r="DR46" s="162"/>
      <c r="DS46" s="168" t="s">
        <v>84</v>
      </c>
      <c r="DT46" s="168"/>
      <c r="DU46" s="168"/>
      <c r="DV46" s="168"/>
      <c r="DW46" s="162" t="s">
        <v>84</v>
      </c>
      <c r="DX46" s="162"/>
      <c r="DY46" s="162"/>
      <c r="DZ46" s="162"/>
      <c r="EA46" s="162" t="s">
        <v>84</v>
      </c>
      <c r="EB46" s="162"/>
      <c r="EC46" s="162"/>
      <c r="ED46" s="162"/>
    </row>
    <row r="47" spans="1:134" s="15" customFormat="1" ht="83.25" customHeight="1" x14ac:dyDescent="0.2">
      <c r="A47" s="162" t="s">
        <v>563</v>
      </c>
      <c r="B47" s="162"/>
      <c r="C47" s="164" t="s">
        <v>574</v>
      </c>
      <c r="D47" s="164"/>
      <c r="E47" s="164"/>
      <c r="F47" s="164"/>
      <c r="G47" s="164"/>
      <c r="H47" s="164"/>
      <c r="I47" s="164"/>
      <c r="J47" s="164"/>
      <c r="K47" s="164"/>
      <c r="L47" s="220"/>
      <c r="M47" s="220"/>
      <c r="N47" s="220"/>
      <c r="O47" s="220"/>
      <c r="P47" s="220"/>
      <c r="Q47" s="220"/>
      <c r="R47" s="220" t="s">
        <v>710</v>
      </c>
      <c r="S47" s="220"/>
      <c r="T47" s="220"/>
      <c r="U47" s="220"/>
      <c r="V47" s="220"/>
      <c r="W47" s="336" t="s">
        <v>84</v>
      </c>
      <c r="X47" s="336"/>
      <c r="Y47" s="336"/>
      <c r="Z47" s="336"/>
      <c r="AA47" s="168" t="s">
        <v>84</v>
      </c>
      <c r="AB47" s="168"/>
      <c r="AC47" s="168"/>
      <c r="AD47" s="168"/>
      <c r="AE47" s="168"/>
      <c r="AF47" s="168" t="s">
        <v>632</v>
      </c>
      <c r="AG47" s="168"/>
      <c r="AH47" s="168"/>
      <c r="AI47" s="168"/>
      <c r="AJ47" s="162" t="s">
        <v>84</v>
      </c>
      <c r="AK47" s="162"/>
      <c r="AL47" s="162"/>
      <c r="AM47" s="162"/>
      <c r="AN47" s="162" t="s">
        <v>85</v>
      </c>
      <c r="AO47" s="162"/>
      <c r="AP47" s="162"/>
      <c r="AQ47" s="162"/>
      <c r="AR47" s="162" t="s">
        <v>85</v>
      </c>
      <c r="AS47" s="162"/>
      <c r="AT47" s="162"/>
      <c r="AU47" s="162"/>
      <c r="AV47" s="162" t="s">
        <v>385</v>
      </c>
      <c r="AW47" s="162"/>
      <c r="AX47" s="162"/>
      <c r="AY47" s="162"/>
      <c r="AZ47" s="162"/>
      <c r="BA47" s="162" t="s">
        <v>84</v>
      </c>
      <c r="BB47" s="162"/>
      <c r="BC47" s="162"/>
      <c r="BD47" s="162"/>
      <c r="BE47" s="162"/>
      <c r="BF47" s="162" t="s">
        <v>84</v>
      </c>
      <c r="BG47" s="162"/>
      <c r="BH47" s="162"/>
      <c r="BI47" s="162"/>
      <c r="BJ47" s="162"/>
      <c r="BK47" s="162" t="s">
        <v>84</v>
      </c>
      <c r="BL47" s="162"/>
      <c r="BM47" s="162"/>
      <c r="BN47" s="162"/>
      <c r="BO47" s="162"/>
      <c r="BP47" s="168">
        <v>0</v>
      </c>
      <c r="BQ47" s="168"/>
      <c r="BR47" s="168"/>
      <c r="BS47" s="168"/>
      <c r="BT47" s="168"/>
      <c r="BU47" s="168">
        <v>0</v>
      </c>
      <c r="BV47" s="168"/>
      <c r="BW47" s="168"/>
      <c r="BX47" s="168"/>
      <c r="BY47" s="168"/>
      <c r="BZ47" s="167">
        <v>6.3460000000000001</v>
      </c>
      <c r="CA47" s="167"/>
      <c r="CB47" s="167"/>
      <c r="CC47" s="167"/>
      <c r="CD47" s="167"/>
      <c r="CE47" s="167">
        <v>0</v>
      </c>
      <c r="CF47" s="167"/>
      <c r="CG47" s="167"/>
      <c r="CH47" s="167"/>
      <c r="CI47" s="167"/>
      <c r="CJ47" s="167">
        <v>6.3460000000000001</v>
      </c>
      <c r="CK47" s="167"/>
      <c r="CL47" s="167"/>
      <c r="CM47" s="167"/>
      <c r="CN47" s="167"/>
      <c r="CO47" s="167">
        <v>0</v>
      </c>
      <c r="CP47" s="167"/>
      <c r="CQ47" s="167"/>
      <c r="CR47" s="167"/>
      <c r="CS47" s="167"/>
      <c r="CT47" s="220"/>
      <c r="CU47" s="220"/>
      <c r="CV47" s="220"/>
      <c r="CW47" s="220"/>
      <c r="CX47" s="220"/>
      <c r="CY47" s="162" t="s">
        <v>84</v>
      </c>
      <c r="CZ47" s="162"/>
      <c r="DA47" s="162"/>
      <c r="DB47" s="162"/>
      <c r="DC47" s="162"/>
      <c r="DD47" s="220" t="s">
        <v>84</v>
      </c>
      <c r="DE47" s="220"/>
      <c r="DF47" s="220"/>
      <c r="DG47" s="220"/>
      <c r="DH47" s="220"/>
      <c r="DI47" s="220"/>
      <c r="DJ47" s="220"/>
      <c r="DK47" s="220"/>
      <c r="DL47" s="220"/>
      <c r="DM47" s="162" t="s">
        <v>84</v>
      </c>
      <c r="DN47" s="162"/>
      <c r="DO47" s="162"/>
      <c r="DP47" s="162"/>
      <c r="DQ47" s="162"/>
      <c r="DR47" s="162"/>
      <c r="DS47" s="168" t="s">
        <v>84</v>
      </c>
      <c r="DT47" s="168"/>
      <c r="DU47" s="168"/>
      <c r="DV47" s="168"/>
      <c r="DW47" s="162" t="s">
        <v>84</v>
      </c>
      <c r="DX47" s="162"/>
      <c r="DY47" s="162"/>
      <c r="DZ47" s="162"/>
      <c r="EA47" s="162" t="s">
        <v>84</v>
      </c>
      <c r="EB47" s="162"/>
      <c r="EC47" s="162"/>
      <c r="ED47" s="162"/>
    </row>
    <row r="48" spans="1:134" s="15" customFormat="1" ht="58.5" customHeight="1" x14ac:dyDescent="0.2">
      <c r="A48" s="162" t="s">
        <v>3</v>
      </c>
      <c r="B48" s="162"/>
      <c r="C48" s="164" t="s">
        <v>575</v>
      </c>
      <c r="D48" s="164"/>
      <c r="E48" s="164"/>
      <c r="F48" s="164"/>
      <c r="G48" s="164"/>
      <c r="H48" s="164"/>
      <c r="I48" s="164"/>
      <c r="J48" s="164"/>
      <c r="K48" s="164"/>
      <c r="L48" s="220"/>
      <c r="M48" s="220"/>
      <c r="N48" s="220"/>
      <c r="O48" s="220"/>
      <c r="P48" s="220"/>
      <c r="Q48" s="220"/>
      <c r="R48" s="220" t="s">
        <v>705</v>
      </c>
      <c r="S48" s="220"/>
      <c r="T48" s="220"/>
      <c r="U48" s="220"/>
      <c r="V48" s="220"/>
      <c r="W48" s="336" t="s">
        <v>84</v>
      </c>
      <c r="X48" s="336"/>
      <c r="Y48" s="336"/>
      <c r="Z48" s="336"/>
      <c r="AA48" s="168" t="s">
        <v>84</v>
      </c>
      <c r="AB48" s="168"/>
      <c r="AC48" s="168"/>
      <c r="AD48" s="168"/>
      <c r="AE48" s="168"/>
      <c r="AF48" s="168" t="s">
        <v>84</v>
      </c>
      <c r="AG48" s="168"/>
      <c r="AH48" s="168"/>
      <c r="AI48" s="168"/>
      <c r="AJ48" s="162" t="s">
        <v>84</v>
      </c>
      <c r="AK48" s="162"/>
      <c r="AL48" s="162"/>
      <c r="AM48" s="162"/>
      <c r="AN48" s="162" t="s">
        <v>85</v>
      </c>
      <c r="AO48" s="162"/>
      <c r="AP48" s="162"/>
      <c r="AQ48" s="162"/>
      <c r="AR48" s="162" t="s">
        <v>85</v>
      </c>
      <c r="AS48" s="162"/>
      <c r="AT48" s="162"/>
      <c r="AU48" s="162"/>
      <c r="AV48" s="162" t="s">
        <v>385</v>
      </c>
      <c r="AW48" s="162"/>
      <c r="AX48" s="162"/>
      <c r="AY48" s="162"/>
      <c r="AZ48" s="162"/>
      <c r="BA48" s="162" t="s">
        <v>84</v>
      </c>
      <c r="BB48" s="162"/>
      <c r="BC48" s="162"/>
      <c r="BD48" s="162"/>
      <c r="BE48" s="162"/>
      <c r="BF48" s="162" t="s">
        <v>84</v>
      </c>
      <c r="BG48" s="162"/>
      <c r="BH48" s="162"/>
      <c r="BI48" s="162"/>
      <c r="BJ48" s="162"/>
      <c r="BK48" s="162" t="s">
        <v>84</v>
      </c>
      <c r="BL48" s="162"/>
      <c r="BM48" s="162"/>
      <c r="BN48" s="162"/>
      <c r="BO48" s="162"/>
      <c r="BP48" s="168">
        <v>0</v>
      </c>
      <c r="BQ48" s="168"/>
      <c r="BR48" s="168"/>
      <c r="BS48" s="168"/>
      <c r="BT48" s="168"/>
      <c r="BU48" s="168">
        <v>0</v>
      </c>
      <c r="BV48" s="168"/>
      <c r="BW48" s="168"/>
      <c r="BX48" s="168"/>
      <c r="BY48" s="168"/>
      <c r="BZ48" s="167">
        <v>0.38500000000000001</v>
      </c>
      <c r="CA48" s="167"/>
      <c r="CB48" s="167"/>
      <c r="CC48" s="167"/>
      <c r="CD48" s="167"/>
      <c r="CE48" s="167">
        <v>0</v>
      </c>
      <c r="CF48" s="167"/>
      <c r="CG48" s="167"/>
      <c r="CH48" s="167"/>
      <c r="CI48" s="167"/>
      <c r="CJ48" s="167">
        <v>0.38500000000000001</v>
      </c>
      <c r="CK48" s="167"/>
      <c r="CL48" s="167"/>
      <c r="CM48" s="167"/>
      <c r="CN48" s="167"/>
      <c r="CO48" s="167">
        <v>0</v>
      </c>
      <c r="CP48" s="167"/>
      <c r="CQ48" s="167"/>
      <c r="CR48" s="167"/>
      <c r="CS48" s="167"/>
      <c r="CT48" s="220"/>
      <c r="CU48" s="220"/>
      <c r="CV48" s="220"/>
      <c r="CW48" s="220"/>
      <c r="CX48" s="220"/>
      <c r="CY48" s="162" t="s">
        <v>84</v>
      </c>
      <c r="CZ48" s="162"/>
      <c r="DA48" s="162"/>
      <c r="DB48" s="162"/>
      <c r="DC48" s="162"/>
      <c r="DD48" s="220" t="s">
        <v>84</v>
      </c>
      <c r="DE48" s="220"/>
      <c r="DF48" s="220"/>
      <c r="DG48" s="220"/>
      <c r="DH48" s="220"/>
      <c r="DI48" s="220"/>
      <c r="DJ48" s="220"/>
      <c r="DK48" s="220"/>
      <c r="DL48" s="220"/>
      <c r="DM48" s="162" t="s">
        <v>84</v>
      </c>
      <c r="DN48" s="162"/>
      <c r="DO48" s="162"/>
      <c r="DP48" s="162"/>
      <c r="DQ48" s="162"/>
      <c r="DR48" s="162"/>
      <c r="DS48" s="168" t="s">
        <v>84</v>
      </c>
      <c r="DT48" s="168"/>
      <c r="DU48" s="168"/>
      <c r="DV48" s="168"/>
      <c r="DW48" s="162" t="s">
        <v>84</v>
      </c>
      <c r="DX48" s="162"/>
      <c r="DY48" s="162"/>
      <c r="DZ48" s="162"/>
      <c r="EA48" s="162" t="s">
        <v>84</v>
      </c>
      <c r="EB48" s="162"/>
      <c r="EC48" s="162"/>
      <c r="ED48" s="162"/>
    </row>
    <row r="49" spans="1:134" s="15" customFormat="1" ht="58.5" customHeight="1" x14ac:dyDescent="0.2">
      <c r="A49" s="162" t="s">
        <v>163</v>
      </c>
      <c r="B49" s="162"/>
      <c r="C49" s="164" t="s">
        <v>576</v>
      </c>
      <c r="D49" s="164"/>
      <c r="E49" s="164"/>
      <c r="F49" s="164"/>
      <c r="G49" s="164"/>
      <c r="H49" s="164"/>
      <c r="I49" s="164"/>
      <c r="J49" s="164"/>
      <c r="K49" s="164"/>
      <c r="L49" s="220"/>
      <c r="M49" s="220"/>
      <c r="N49" s="220"/>
      <c r="O49" s="220"/>
      <c r="P49" s="220"/>
      <c r="Q49" s="220"/>
      <c r="R49" s="220" t="s">
        <v>711</v>
      </c>
      <c r="S49" s="220"/>
      <c r="T49" s="220"/>
      <c r="U49" s="220"/>
      <c r="V49" s="220"/>
      <c r="W49" s="336" t="s">
        <v>84</v>
      </c>
      <c r="X49" s="336"/>
      <c r="Y49" s="336"/>
      <c r="Z49" s="336"/>
      <c r="AA49" s="168" t="s">
        <v>84</v>
      </c>
      <c r="AB49" s="168"/>
      <c r="AC49" s="168"/>
      <c r="AD49" s="168"/>
      <c r="AE49" s="168"/>
      <c r="AF49" s="168" t="s">
        <v>84</v>
      </c>
      <c r="AG49" s="168"/>
      <c r="AH49" s="168"/>
      <c r="AI49" s="168"/>
      <c r="AJ49" s="162" t="s">
        <v>84</v>
      </c>
      <c r="AK49" s="162"/>
      <c r="AL49" s="162"/>
      <c r="AM49" s="162"/>
      <c r="AN49" s="162" t="s">
        <v>85</v>
      </c>
      <c r="AO49" s="162"/>
      <c r="AP49" s="162"/>
      <c r="AQ49" s="162"/>
      <c r="AR49" s="162" t="s">
        <v>85</v>
      </c>
      <c r="AS49" s="162"/>
      <c r="AT49" s="162"/>
      <c r="AU49" s="162"/>
      <c r="AV49" s="162" t="s">
        <v>385</v>
      </c>
      <c r="AW49" s="162"/>
      <c r="AX49" s="162"/>
      <c r="AY49" s="162"/>
      <c r="AZ49" s="162"/>
      <c r="BA49" s="162" t="s">
        <v>84</v>
      </c>
      <c r="BB49" s="162"/>
      <c r="BC49" s="162"/>
      <c r="BD49" s="162"/>
      <c r="BE49" s="162"/>
      <c r="BF49" s="162" t="s">
        <v>84</v>
      </c>
      <c r="BG49" s="162"/>
      <c r="BH49" s="162"/>
      <c r="BI49" s="162"/>
      <c r="BJ49" s="162"/>
      <c r="BK49" s="162" t="s">
        <v>84</v>
      </c>
      <c r="BL49" s="162"/>
      <c r="BM49" s="162"/>
      <c r="BN49" s="162"/>
      <c r="BO49" s="162"/>
      <c r="BP49" s="168">
        <v>0</v>
      </c>
      <c r="BQ49" s="168"/>
      <c r="BR49" s="168"/>
      <c r="BS49" s="168"/>
      <c r="BT49" s="168"/>
      <c r="BU49" s="168">
        <v>0</v>
      </c>
      <c r="BV49" s="168"/>
      <c r="BW49" s="168"/>
      <c r="BX49" s="168"/>
      <c r="BY49" s="168"/>
      <c r="BZ49" s="167">
        <v>0.19</v>
      </c>
      <c r="CA49" s="167"/>
      <c r="CB49" s="167"/>
      <c r="CC49" s="167"/>
      <c r="CD49" s="167"/>
      <c r="CE49" s="167">
        <v>0</v>
      </c>
      <c r="CF49" s="167"/>
      <c r="CG49" s="167"/>
      <c r="CH49" s="167"/>
      <c r="CI49" s="167"/>
      <c r="CJ49" s="167">
        <v>0.19</v>
      </c>
      <c r="CK49" s="167"/>
      <c r="CL49" s="167"/>
      <c r="CM49" s="167"/>
      <c r="CN49" s="167"/>
      <c r="CO49" s="167">
        <v>0</v>
      </c>
      <c r="CP49" s="167"/>
      <c r="CQ49" s="167"/>
      <c r="CR49" s="167"/>
      <c r="CS49" s="167"/>
      <c r="CT49" s="220"/>
      <c r="CU49" s="220"/>
      <c r="CV49" s="220"/>
      <c r="CW49" s="220"/>
      <c r="CX49" s="220"/>
      <c r="CY49" s="162" t="s">
        <v>84</v>
      </c>
      <c r="CZ49" s="162"/>
      <c r="DA49" s="162"/>
      <c r="DB49" s="162"/>
      <c r="DC49" s="162"/>
      <c r="DD49" s="220" t="s">
        <v>84</v>
      </c>
      <c r="DE49" s="220"/>
      <c r="DF49" s="220"/>
      <c r="DG49" s="220"/>
      <c r="DH49" s="220"/>
      <c r="DI49" s="220"/>
      <c r="DJ49" s="220"/>
      <c r="DK49" s="220"/>
      <c r="DL49" s="220"/>
      <c r="DM49" s="162" t="s">
        <v>84</v>
      </c>
      <c r="DN49" s="162"/>
      <c r="DO49" s="162"/>
      <c r="DP49" s="162"/>
      <c r="DQ49" s="162"/>
      <c r="DR49" s="162"/>
      <c r="DS49" s="168" t="s">
        <v>84</v>
      </c>
      <c r="DT49" s="168"/>
      <c r="DU49" s="168"/>
      <c r="DV49" s="168"/>
      <c r="DW49" s="162" t="s">
        <v>84</v>
      </c>
      <c r="DX49" s="162"/>
      <c r="DY49" s="162"/>
      <c r="DZ49" s="162"/>
      <c r="EA49" s="162" t="s">
        <v>84</v>
      </c>
      <c r="EB49" s="162"/>
      <c r="EC49" s="162"/>
      <c r="ED49" s="162"/>
    </row>
    <row r="50" spans="1:134" s="15" customFormat="1" ht="58.5" customHeight="1" x14ac:dyDescent="0.2">
      <c r="A50" s="162" t="s">
        <v>75</v>
      </c>
      <c r="B50" s="162"/>
      <c r="C50" s="164" t="s">
        <v>568</v>
      </c>
      <c r="D50" s="164"/>
      <c r="E50" s="164"/>
      <c r="F50" s="164"/>
      <c r="G50" s="164"/>
      <c r="H50" s="164"/>
      <c r="I50" s="164"/>
      <c r="J50" s="164"/>
      <c r="K50" s="164"/>
      <c r="L50" s="220" t="s">
        <v>674</v>
      </c>
      <c r="M50" s="220"/>
      <c r="N50" s="220"/>
      <c r="O50" s="220"/>
      <c r="P50" s="220"/>
      <c r="Q50" s="220"/>
      <c r="R50" s="220" t="s">
        <v>84</v>
      </c>
      <c r="S50" s="220"/>
      <c r="T50" s="220"/>
      <c r="U50" s="220"/>
      <c r="V50" s="220"/>
      <c r="W50" s="336" t="s">
        <v>84</v>
      </c>
      <c r="X50" s="336"/>
      <c r="Y50" s="336"/>
      <c r="Z50" s="336"/>
      <c r="AA50" s="168" t="s">
        <v>84</v>
      </c>
      <c r="AB50" s="168"/>
      <c r="AC50" s="168"/>
      <c r="AD50" s="168"/>
      <c r="AE50" s="168"/>
      <c r="AF50" s="168" t="s">
        <v>84</v>
      </c>
      <c r="AG50" s="168"/>
      <c r="AH50" s="168"/>
      <c r="AI50" s="168"/>
      <c r="AJ50" s="162" t="s">
        <v>84</v>
      </c>
      <c r="AK50" s="162"/>
      <c r="AL50" s="162"/>
      <c r="AM50" s="162"/>
      <c r="AN50" s="162" t="s">
        <v>85</v>
      </c>
      <c r="AO50" s="162"/>
      <c r="AP50" s="162"/>
      <c r="AQ50" s="162"/>
      <c r="AR50" s="162" t="s">
        <v>85</v>
      </c>
      <c r="AS50" s="162"/>
      <c r="AT50" s="162"/>
      <c r="AU50" s="162"/>
      <c r="AV50" s="162" t="s">
        <v>385</v>
      </c>
      <c r="AW50" s="162"/>
      <c r="AX50" s="162"/>
      <c r="AY50" s="162"/>
      <c r="AZ50" s="162"/>
      <c r="BA50" s="162" t="s">
        <v>84</v>
      </c>
      <c r="BB50" s="162"/>
      <c r="BC50" s="162"/>
      <c r="BD50" s="162"/>
      <c r="BE50" s="162"/>
      <c r="BF50" s="162" t="s">
        <v>84</v>
      </c>
      <c r="BG50" s="162"/>
      <c r="BH50" s="162"/>
      <c r="BI50" s="162"/>
      <c r="BJ50" s="162"/>
      <c r="BK50" s="162" t="s">
        <v>84</v>
      </c>
      <c r="BL50" s="162"/>
      <c r="BM50" s="162"/>
      <c r="BN50" s="162"/>
      <c r="BO50" s="162"/>
      <c r="BP50" s="168">
        <v>0</v>
      </c>
      <c r="BQ50" s="168"/>
      <c r="BR50" s="168"/>
      <c r="BS50" s="168"/>
      <c r="BT50" s="168"/>
      <c r="BU50" s="168">
        <v>0</v>
      </c>
      <c r="BV50" s="168"/>
      <c r="BW50" s="168"/>
      <c r="BX50" s="168"/>
      <c r="BY50" s="168"/>
      <c r="BZ50" s="167">
        <v>4.7969999999999997</v>
      </c>
      <c r="CA50" s="167"/>
      <c r="CB50" s="167"/>
      <c r="CC50" s="167"/>
      <c r="CD50" s="167"/>
      <c r="CE50" s="167">
        <v>0</v>
      </c>
      <c r="CF50" s="167"/>
      <c r="CG50" s="167"/>
      <c r="CH50" s="167"/>
      <c r="CI50" s="167"/>
      <c r="CJ50" s="167">
        <v>4.7969999999999997</v>
      </c>
      <c r="CK50" s="167"/>
      <c r="CL50" s="167"/>
      <c r="CM50" s="167"/>
      <c r="CN50" s="167"/>
      <c r="CO50" s="167">
        <v>0</v>
      </c>
      <c r="CP50" s="167"/>
      <c r="CQ50" s="167"/>
      <c r="CR50" s="167"/>
      <c r="CS50" s="167"/>
      <c r="CT50" s="220" t="s">
        <v>739</v>
      </c>
      <c r="CU50" s="220"/>
      <c r="CV50" s="220"/>
      <c r="CW50" s="220"/>
      <c r="CX50" s="220"/>
      <c r="CY50" s="162" t="s">
        <v>84</v>
      </c>
      <c r="CZ50" s="162"/>
      <c r="DA50" s="162"/>
      <c r="DB50" s="162"/>
      <c r="DC50" s="162"/>
      <c r="DD50" s="220" t="s">
        <v>84</v>
      </c>
      <c r="DE50" s="220"/>
      <c r="DF50" s="220"/>
      <c r="DG50" s="220"/>
      <c r="DH50" s="220"/>
      <c r="DI50" s="220"/>
      <c r="DJ50" s="220"/>
      <c r="DK50" s="220"/>
      <c r="DL50" s="220"/>
      <c r="DM50" s="162" t="s">
        <v>84</v>
      </c>
      <c r="DN50" s="162"/>
      <c r="DO50" s="162"/>
      <c r="DP50" s="162"/>
      <c r="DQ50" s="162"/>
      <c r="DR50" s="162"/>
      <c r="DS50" s="168" t="s">
        <v>84</v>
      </c>
      <c r="DT50" s="168"/>
      <c r="DU50" s="168"/>
      <c r="DV50" s="168"/>
      <c r="DW50" s="162" t="s">
        <v>84</v>
      </c>
      <c r="DX50" s="162"/>
      <c r="DY50" s="162"/>
      <c r="DZ50" s="162"/>
      <c r="EA50" s="162" t="s">
        <v>84</v>
      </c>
      <c r="EB50" s="162"/>
      <c r="EC50" s="162"/>
      <c r="ED50" s="162"/>
    </row>
    <row r="51" spans="1:134" s="15" customFormat="1" ht="58.5" customHeight="1" x14ac:dyDescent="0.2">
      <c r="A51" s="162" t="s">
        <v>577</v>
      </c>
      <c r="B51" s="162"/>
      <c r="C51" s="164" t="s">
        <v>610</v>
      </c>
      <c r="D51" s="164"/>
      <c r="E51" s="164"/>
      <c r="F51" s="164"/>
      <c r="G51" s="164"/>
      <c r="H51" s="164"/>
      <c r="I51" s="164"/>
      <c r="J51" s="164"/>
      <c r="K51" s="164"/>
      <c r="L51" s="220"/>
      <c r="M51" s="220"/>
      <c r="N51" s="220"/>
      <c r="O51" s="220"/>
      <c r="P51" s="220"/>
      <c r="Q51" s="220"/>
      <c r="R51" s="220" t="s">
        <v>712</v>
      </c>
      <c r="S51" s="220"/>
      <c r="T51" s="220"/>
      <c r="U51" s="220"/>
      <c r="V51" s="220"/>
      <c r="W51" s="336" t="s">
        <v>84</v>
      </c>
      <c r="X51" s="336"/>
      <c r="Y51" s="336"/>
      <c r="Z51" s="336"/>
      <c r="AA51" s="336" t="s">
        <v>634</v>
      </c>
      <c r="AB51" s="336"/>
      <c r="AC51" s="336"/>
      <c r="AD51" s="336"/>
      <c r="AE51" s="336"/>
      <c r="AF51" s="168" t="s">
        <v>84</v>
      </c>
      <c r="AG51" s="168"/>
      <c r="AH51" s="168"/>
      <c r="AI51" s="168"/>
      <c r="AJ51" s="162" t="s">
        <v>84</v>
      </c>
      <c r="AK51" s="162"/>
      <c r="AL51" s="162"/>
      <c r="AM51" s="162"/>
      <c r="AN51" s="162" t="s">
        <v>85</v>
      </c>
      <c r="AO51" s="162"/>
      <c r="AP51" s="162"/>
      <c r="AQ51" s="162"/>
      <c r="AR51" s="162" t="s">
        <v>85</v>
      </c>
      <c r="AS51" s="162"/>
      <c r="AT51" s="162"/>
      <c r="AU51" s="162"/>
      <c r="AV51" s="162" t="s">
        <v>385</v>
      </c>
      <c r="AW51" s="162"/>
      <c r="AX51" s="162"/>
      <c r="AY51" s="162"/>
      <c r="AZ51" s="162"/>
      <c r="BA51" s="162" t="s">
        <v>84</v>
      </c>
      <c r="BB51" s="162"/>
      <c r="BC51" s="162"/>
      <c r="BD51" s="162"/>
      <c r="BE51" s="162"/>
      <c r="BF51" s="162" t="s">
        <v>84</v>
      </c>
      <c r="BG51" s="162"/>
      <c r="BH51" s="162"/>
      <c r="BI51" s="162"/>
      <c r="BJ51" s="162"/>
      <c r="BK51" s="162" t="s">
        <v>84</v>
      </c>
      <c r="BL51" s="162"/>
      <c r="BM51" s="162"/>
      <c r="BN51" s="162"/>
      <c r="BO51" s="162"/>
      <c r="BP51" s="168">
        <v>0</v>
      </c>
      <c r="BQ51" s="168"/>
      <c r="BR51" s="168"/>
      <c r="BS51" s="168"/>
      <c r="BT51" s="168"/>
      <c r="BU51" s="168">
        <v>0</v>
      </c>
      <c r="BV51" s="168"/>
      <c r="BW51" s="168"/>
      <c r="BX51" s="168"/>
      <c r="BY51" s="168"/>
      <c r="BZ51" s="167">
        <v>0.47599999999999998</v>
      </c>
      <c r="CA51" s="167"/>
      <c r="CB51" s="167"/>
      <c r="CC51" s="167"/>
      <c r="CD51" s="167"/>
      <c r="CE51" s="167">
        <v>0</v>
      </c>
      <c r="CF51" s="167"/>
      <c r="CG51" s="167"/>
      <c r="CH51" s="167"/>
      <c r="CI51" s="167"/>
      <c r="CJ51" s="167">
        <v>0.47599999999999998</v>
      </c>
      <c r="CK51" s="167"/>
      <c r="CL51" s="167"/>
      <c r="CM51" s="167"/>
      <c r="CN51" s="167"/>
      <c r="CO51" s="167">
        <v>0</v>
      </c>
      <c r="CP51" s="167"/>
      <c r="CQ51" s="167"/>
      <c r="CR51" s="167"/>
      <c r="CS51" s="167"/>
      <c r="CT51" s="220"/>
      <c r="CU51" s="220"/>
      <c r="CV51" s="220"/>
      <c r="CW51" s="220"/>
      <c r="CX51" s="220"/>
      <c r="CY51" s="162" t="s">
        <v>84</v>
      </c>
      <c r="CZ51" s="162"/>
      <c r="DA51" s="162"/>
      <c r="DB51" s="162"/>
      <c r="DC51" s="162"/>
      <c r="DD51" s="220" t="s">
        <v>84</v>
      </c>
      <c r="DE51" s="220"/>
      <c r="DF51" s="220"/>
      <c r="DG51" s="220"/>
      <c r="DH51" s="220"/>
      <c r="DI51" s="220"/>
      <c r="DJ51" s="220"/>
      <c r="DK51" s="220"/>
      <c r="DL51" s="220"/>
      <c r="DM51" s="162" t="s">
        <v>84</v>
      </c>
      <c r="DN51" s="162"/>
      <c r="DO51" s="162"/>
      <c r="DP51" s="162"/>
      <c r="DQ51" s="162"/>
      <c r="DR51" s="162"/>
      <c r="DS51" s="168" t="s">
        <v>84</v>
      </c>
      <c r="DT51" s="168"/>
      <c r="DU51" s="168"/>
      <c r="DV51" s="168"/>
      <c r="DW51" s="162" t="s">
        <v>84</v>
      </c>
      <c r="DX51" s="162"/>
      <c r="DY51" s="162"/>
      <c r="DZ51" s="162"/>
      <c r="EA51" s="162" t="s">
        <v>84</v>
      </c>
      <c r="EB51" s="162"/>
      <c r="EC51" s="162"/>
      <c r="ED51" s="162"/>
    </row>
    <row r="52" spans="1:134" s="15" customFormat="1" ht="85.5" customHeight="1" x14ac:dyDescent="0.2">
      <c r="A52" s="162" t="s">
        <v>578</v>
      </c>
      <c r="B52" s="162"/>
      <c r="C52" s="164" t="s">
        <v>611</v>
      </c>
      <c r="D52" s="164"/>
      <c r="E52" s="164"/>
      <c r="F52" s="164"/>
      <c r="G52" s="164"/>
      <c r="H52" s="164"/>
      <c r="I52" s="164"/>
      <c r="J52" s="164"/>
      <c r="K52" s="164"/>
      <c r="L52" s="220"/>
      <c r="M52" s="220"/>
      <c r="N52" s="220"/>
      <c r="O52" s="220"/>
      <c r="P52" s="220"/>
      <c r="Q52" s="220"/>
      <c r="R52" s="220" t="s">
        <v>712</v>
      </c>
      <c r="S52" s="220"/>
      <c r="T52" s="220"/>
      <c r="U52" s="220"/>
      <c r="V52" s="220"/>
      <c r="W52" s="336" t="s">
        <v>84</v>
      </c>
      <c r="X52" s="336"/>
      <c r="Y52" s="336"/>
      <c r="Z52" s="336"/>
      <c r="AA52" s="168" t="s">
        <v>84</v>
      </c>
      <c r="AB52" s="168"/>
      <c r="AC52" s="168"/>
      <c r="AD52" s="168"/>
      <c r="AE52" s="168"/>
      <c r="AF52" s="168" t="s">
        <v>635</v>
      </c>
      <c r="AG52" s="168"/>
      <c r="AH52" s="168"/>
      <c r="AI52" s="168"/>
      <c r="AJ52" s="162" t="s">
        <v>84</v>
      </c>
      <c r="AK52" s="162"/>
      <c r="AL52" s="162"/>
      <c r="AM52" s="162"/>
      <c r="AN52" s="162" t="s">
        <v>85</v>
      </c>
      <c r="AO52" s="162"/>
      <c r="AP52" s="162"/>
      <c r="AQ52" s="162"/>
      <c r="AR52" s="162" t="s">
        <v>85</v>
      </c>
      <c r="AS52" s="162"/>
      <c r="AT52" s="162"/>
      <c r="AU52" s="162"/>
      <c r="AV52" s="162" t="s">
        <v>385</v>
      </c>
      <c r="AW52" s="162"/>
      <c r="AX52" s="162"/>
      <c r="AY52" s="162"/>
      <c r="AZ52" s="162"/>
      <c r="BA52" s="162" t="s">
        <v>84</v>
      </c>
      <c r="BB52" s="162"/>
      <c r="BC52" s="162"/>
      <c r="BD52" s="162"/>
      <c r="BE52" s="162"/>
      <c r="BF52" s="162" t="s">
        <v>84</v>
      </c>
      <c r="BG52" s="162"/>
      <c r="BH52" s="162"/>
      <c r="BI52" s="162"/>
      <c r="BJ52" s="162"/>
      <c r="BK52" s="162" t="s">
        <v>84</v>
      </c>
      <c r="BL52" s="162"/>
      <c r="BM52" s="162"/>
      <c r="BN52" s="162"/>
      <c r="BO52" s="162"/>
      <c r="BP52" s="168">
        <v>0</v>
      </c>
      <c r="BQ52" s="168"/>
      <c r="BR52" s="168"/>
      <c r="BS52" s="168"/>
      <c r="BT52" s="168"/>
      <c r="BU52" s="168">
        <v>0</v>
      </c>
      <c r="BV52" s="168"/>
      <c r="BW52" s="168"/>
      <c r="BX52" s="168"/>
      <c r="BY52" s="168"/>
      <c r="BZ52" s="167">
        <v>0.90100000000000002</v>
      </c>
      <c r="CA52" s="167"/>
      <c r="CB52" s="167"/>
      <c r="CC52" s="167"/>
      <c r="CD52" s="167"/>
      <c r="CE52" s="167">
        <v>0</v>
      </c>
      <c r="CF52" s="167"/>
      <c r="CG52" s="167"/>
      <c r="CH52" s="167"/>
      <c r="CI52" s="167"/>
      <c r="CJ52" s="167">
        <v>0.90100000000000002</v>
      </c>
      <c r="CK52" s="167"/>
      <c r="CL52" s="167"/>
      <c r="CM52" s="167"/>
      <c r="CN52" s="167"/>
      <c r="CO52" s="167">
        <v>0</v>
      </c>
      <c r="CP52" s="167"/>
      <c r="CQ52" s="167"/>
      <c r="CR52" s="167"/>
      <c r="CS52" s="167"/>
      <c r="CT52" s="220"/>
      <c r="CU52" s="220"/>
      <c r="CV52" s="220"/>
      <c r="CW52" s="220"/>
      <c r="CX52" s="220"/>
      <c r="CY52" s="162" t="s">
        <v>84</v>
      </c>
      <c r="CZ52" s="162"/>
      <c r="DA52" s="162"/>
      <c r="DB52" s="162"/>
      <c r="DC52" s="162"/>
      <c r="DD52" s="220" t="s">
        <v>84</v>
      </c>
      <c r="DE52" s="220"/>
      <c r="DF52" s="220"/>
      <c r="DG52" s="220"/>
      <c r="DH52" s="220"/>
      <c r="DI52" s="220"/>
      <c r="DJ52" s="220"/>
      <c r="DK52" s="220"/>
      <c r="DL52" s="220"/>
      <c r="DM52" s="162" t="s">
        <v>84</v>
      </c>
      <c r="DN52" s="162"/>
      <c r="DO52" s="162"/>
      <c r="DP52" s="162"/>
      <c r="DQ52" s="162"/>
      <c r="DR52" s="162"/>
      <c r="DS52" s="168" t="s">
        <v>84</v>
      </c>
      <c r="DT52" s="168"/>
      <c r="DU52" s="168"/>
      <c r="DV52" s="168"/>
      <c r="DW52" s="162" t="s">
        <v>84</v>
      </c>
      <c r="DX52" s="162"/>
      <c r="DY52" s="162"/>
      <c r="DZ52" s="162"/>
      <c r="EA52" s="162" t="s">
        <v>84</v>
      </c>
      <c r="EB52" s="162"/>
      <c r="EC52" s="162"/>
      <c r="ED52" s="162"/>
    </row>
    <row r="53" spans="1:134" s="15" customFormat="1" ht="58.5" customHeight="1" x14ac:dyDescent="0.2">
      <c r="A53" s="162" t="s">
        <v>165</v>
      </c>
      <c r="B53" s="162"/>
      <c r="C53" s="164" t="s">
        <v>622</v>
      </c>
      <c r="D53" s="164"/>
      <c r="E53" s="164"/>
      <c r="F53" s="164"/>
      <c r="G53" s="164"/>
      <c r="H53" s="164"/>
      <c r="I53" s="164"/>
      <c r="J53" s="164"/>
      <c r="K53" s="164"/>
      <c r="L53" s="220"/>
      <c r="M53" s="220"/>
      <c r="N53" s="220"/>
      <c r="O53" s="220"/>
      <c r="P53" s="220"/>
      <c r="Q53" s="220"/>
      <c r="R53" s="220" t="s">
        <v>699</v>
      </c>
      <c r="S53" s="220"/>
      <c r="T53" s="220"/>
      <c r="U53" s="220"/>
      <c r="V53" s="220"/>
      <c r="W53" s="336" t="s">
        <v>84</v>
      </c>
      <c r="X53" s="336"/>
      <c r="Y53" s="336"/>
      <c r="Z53" s="336"/>
      <c r="AA53" s="168" t="s">
        <v>84</v>
      </c>
      <c r="AB53" s="168"/>
      <c r="AC53" s="168"/>
      <c r="AD53" s="168"/>
      <c r="AE53" s="168"/>
      <c r="AF53" s="168" t="s">
        <v>84</v>
      </c>
      <c r="AG53" s="168"/>
      <c r="AH53" s="168"/>
      <c r="AI53" s="168"/>
      <c r="AJ53" s="162" t="s">
        <v>84</v>
      </c>
      <c r="AK53" s="162"/>
      <c r="AL53" s="162"/>
      <c r="AM53" s="162"/>
      <c r="AN53" s="162" t="s">
        <v>647</v>
      </c>
      <c r="AO53" s="162"/>
      <c r="AP53" s="162"/>
      <c r="AQ53" s="162"/>
      <c r="AR53" s="162" t="s">
        <v>85</v>
      </c>
      <c r="AS53" s="162"/>
      <c r="AT53" s="162"/>
      <c r="AU53" s="162"/>
      <c r="AV53" s="162" t="s">
        <v>84</v>
      </c>
      <c r="AW53" s="162"/>
      <c r="AX53" s="162"/>
      <c r="AY53" s="162"/>
      <c r="AZ53" s="162"/>
      <c r="BA53" s="162" t="s">
        <v>84</v>
      </c>
      <c r="BB53" s="162"/>
      <c r="BC53" s="162"/>
      <c r="BD53" s="162"/>
      <c r="BE53" s="162"/>
      <c r="BF53" s="162" t="s">
        <v>84</v>
      </c>
      <c r="BG53" s="162"/>
      <c r="BH53" s="162"/>
      <c r="BI53" s="162"/>
      <c r="BJ53" s="162"/>
      <c r="BK53" s="162" t="s">
        <v>84</v>
      </c>
      <c r="BL53" s="162"/>
      <c r="BM53" s="162"/>
      <c r="BN53" s="162"/>
      <c r="BO53" s="162"/>
      <c r="BP53" s="168">
        <v>0</v>
      </c>
      <c r="BQ53" s="168"/>
      <c r="BR53" s="168"/>
      <c r="BS53" s="168"/>
      <c r="BT53" s="168"/>
      <c r="BU53" s="168">
        <v>0</v>
      </c>
      <c r="BV53" s="168"/>
      <c r="BW53" s="168"/>
      <c r="BX53" s="168"/>
      <c r="BY53" s="168"/>
      <c r="BZ53" s="167">
        <v>0</v>
      </c>
      <c r="CA53" s="167"/>
      <c r="CB53" s="167"/>
      <c r="CC53" s="167"/>
      <c r="CD53" s="167"/>
      <c r="CE53" s="167">
        <v>2.133</v>
      </c>
      <c r="CF53" s="167"/>
      <c r="CG53" s="167"/>
      <c r="CH53" s="167"/>
      <c r="CI53" s="167"/>
      <c r="CJ53" s="167">
        <v>0</v>
      </c>
      <c r="CK53" s="167"/>
      <c r="CL53" s="167"/>
      <c r="CM53" s="167"/>
      <c r="CN53" s="167"/>
      <c r="CO53" s="167">
        <v>2.133</v>
      </c>
      <c r="CP53" s="167"/>
      <c r="CQ53" s="167"/>
      <c r="CR53" s="167"/>
      <c r="CS53" s="167"/>
      <c r="CT53" s="220"/>
      <c r="CU53" s="220"/>
      <c r="CV53" s="220"/>
      <c r="CW53" s="220"/>
      <c r="CX53" s="220"/>
      <c r="CY53" s="162" t="s">
        <v>84</v>
      </c>
      <c r="CZ53" s="162"/>
      <c r="DA53" s="162"/>
      <c r="DB53" s="162"/>
      <c r="DC53" s="162"/>
      <c r="DD53" s="220" t="s">
        <v>84</v>
      </c>
      <c r="DE53" s="220"/>
      <c r="DF53" s="220"/>
      <c r="DG53" s="220"/>
      <c r="DH53" s="220"/>
      <c r="DI53" s="220"/>
      <c r="DJ53" s="220"/>
      <c r="DK53" s="220"/>
      <c r="DL53" s="220"/>
      <c r="DM53" s="162" t="s">
        <v>84</v>
      </c>
      <c r="DN53" s="162"/>
      <c r="DO53" s="162"/>
      <c r="DP53" s="162"/>
      <c r="DQ53" s="162"/>
      <c r="DR53" s="162"/>
      <c r="DS53" s="168" t="s">
        <v>84</v>
      </c>
      <c r="DT53" s="168"/>
      <c r="DU53" s="168"/>
      <c r="DV53" s="168"/>
      <c r="DW53" s="162" t="s">
        <v>84</v>
      </c>
      <c r="DX53" s="162"/>
      <c r="DY53" s="162"/>
      <c r="DZ53" s="162"/>
      <c r="EA53" s="162" t="s">
        <v>84</v>
      </c>
      <c r="EB53" s="162"/>
      <c r="EC53" s="162"/>
      <c r="ED53" s="162"/>
    </row>
    <row r="54" spans="1:134" s="15" customFormat="1" ht="58.5" customHeight="1" x14ac:dyDescent="0.2">
      <c r="A54" s="162" t="s">
        <v>579</v>
      </c>
      <c r="B54" s="162"/>
      <c r="C54" s="164" t="s">
        <v>623</v>
      </c>
      <c r="D54" s="164"/>
      <c r="E54" s="164"/>
      <c r="F54" s="164"/>
      <c r="G54" s="164"/>
      <c r="H54" s="164"/>
      <c r="I54" s="164"/>
      <c r="J54" s="164"/>
      <c r="K54" s="164"/>
      <c r="L54" s="220"/>
      <c r="M54" s="220"/>
      <c r="N54" s="220"/>
      <c r="O54" s="220"/>
      <c r="P54" s="220"/>
      <c r="Q54" s="220"/>
      <c r="R54" s="220" t="s">
        <v>699</v>
      </c>
      <c r="S54" s="220"/>
      <c r="T54" s="220"/>
      <c r="U54" s="220"/>
      <c r="V54" s="220"/>
      <c r="W54" s="336" t="s">
        <v>84</v>
      </c>
      <c r="X54" s="336"/>
      <c r="Y54" s="336"/>
      <c r="Z54" s="336"/>
      <c r="AA54" s="168" t="s">
        <v>84</v>
      </c>
      <c r="AB54" s="168"/>
      <c r="AC54" s="168"/>
      <c r="AD54" s="168"/>
      <c r="AE54" s="168"/>
      <c r="AF54" s="168" t="s">
        <v>84</v>
      </c>
      <c r="AG54" s="168"/>
      <c r="AH54" s="168"/>
      <c r="AI54" s="168"/>
      <c r="AJ54" s="162" t="s">
        <v>84</v>
      </c>
      <c r="AK54" s="162"/>
      <c r="AL54" s="162"/>
      <c r="AM54" s="162"/>
      <c r="AN54" s="162" t="s">
        <v>85</v>
      </c>
      <c r="AO54" s="162"/>
      <c r="AP54" s="162"/>
      <c r="AQ54" s="162"/>
      <c r="AR54" s="162" t="s">
        <v>85</v>
      </c>
      <c r="AS54" s="162"/>
      <c r="AT54" s="162"/>
      <c r="AU54" s="162"/>
      <c r="AV54" s="162" t="s">
        <v>84</v>
      </c>
      <c r="AW54" s="162"/>
      <c r="AX54" s="162"/>
      <c r="AY54" s="162"/>
      <c r="AZ54" s="162"/>
      <c r="BA54" s="162" t="s">
        <v>84</v>
      </c>
      <c r="BB54" s="162"/>
      <c r="BC54" s="162"/>
      <c r="BD54" s="162"/>
      <c r="BE54" s="162"/>
      <c r="BF54" s="162" t="s">
        <v>84</v>
      </c>
      <c r="BG54" s="162"/>
      <c r="BH54" s="162"/>
      <c r="BI54" s="162"/>
      <c r="BJ54" s="162"/>
      <c r="BK54" s="162" t="s">
        <v>84</v>
      </c>
      <c r="BL54" s="162"/>
      <c r="BM54" s="162"/>
      <c r="BN54" s="162"/>
      <c r="BO54" s="162"/>
      <c r="BP54" s="168">
        <v>0</v>
      </c>
      <c r="BQ54" s="168"/>
      <c r="BR54" s="168"/>
      <c r="BS54" s="168"/>
      <c r="BT54" s="168"/>
      <c r="BU54" s="168">
        <v>0</v>
      </c>
      <c r="BV54" s="168"/>
      <c r="BW54" s="168"/>
      <c r="BX54" s="168"/>
      <c r="BY54" s="168"/>
      <c r="BZ54" s="167">
        <v>0</v>
      </c>
      <c r="CA54" s="167"/>
      <c r="CB54" s="167"/>
      <c r="CC54" s="167"/>
      <c r="CD54" s="167"/>
      <c r="CE54" s="167">
        <v>0.71499999999999997</v>
      </c>
      <c r="CF54" s="167"/>
      <c r="CG54" s="167"/>
      <c r="CH54" s="167"/>
      <c r="CI54" s="167"/>
      <c r="CJ54" s="167">
        <v>0</v>
      </c>
      <c r="CK54" s="167"/>
      <c r="CL54" s="167"/>
      <c r="CM54" s="167"/>
      <c r="CN54" s="167"/>
      <c r="CO54" s="167">
        <v>0.71499999999999997</v>
      </c>
      <c r="CP54" s="167"/>
      <c r="CQ54" s="167"/>
      <c r="CR54" s="167"/>
      <c r="CS54" s="167"/>
      <c r="CT54" s="220"/>
      <c r="CU54" s="220"/>
      <c r="CV54" s="220"/>
      <c r="CW54" s="220"/>
      <c r="CX54" s="220"/>
      <c r="CY54" s="162" t="s">
        <v>84</v>
      </c>
      <c r="CZ54" s="162"/>
      <c r="DA54" s="162"/>
      <c r="DB54" s="162"/>
      <c r="DC54" s="162"/>
      <c r="DD54" s="220" t="s">
        <v>84</v>
      </c>
      <c r="DE54" s="220"/>
      <c r="DF54" s="220"/>
      <c r="DG54" s="220"/>
      <c r="DH54" s="220"/>
      <c r="DI54" s="220"/>
      <c r="DJ54" s="220"/>
      <c r="DK54" s="220"/>
      <c r="DL54" s="220"/>
      <c r="DM54" s="162" t="s">
        <v>84</v>
      </c>
      <c r="DN54" s="162"/>
      <c r="DO54" s="162"/>
      <c r="DP54" s="162"/>
      <c r="DQ54" s="162"/>
      <c r="DR54" s="162"/>
      <c r="DS54" s="168" t="s">
        <v>84</v>
      </c>
      <c r="DT54" s="168"/>
      <c r="DU54" s="168"/>
      <c r="DV54" s="168"/>
      <c r="DW54" s="162" t="s">
        <v>84</v>
      </c>
      <c r="DX54" s="162"/>
      <c r="DY54" s="162"/>
      <c r="DZ54" s="162"/>
      <c r="EA54" s="162" t="s">
        <v>84</v>
      </c>
      <c r="EB54" s="162"/>
      <c r="EC54" s="162"/>
      <c r="ED54" s="162"/>
    </row>
    <row r="55" spans="1:134" s="15" customFormat="1" ht="58.5" customHeight="1" x14ac:dyDescent="0.2">
      <c r="A55" s="162" t="s">
        <v>580</v>
      </c>
      <c r="B55" s="162"/>
      <c r="C55" s="164" t="s">
        <v>624</v>
      </c>
      <c r="D55" s="164"/>
      <c r="E55" s="164"/>
      <c r="F55" s="164"/>
      <c r="G55" s="164"/>
      <c r="H55" s="164"/>
      <c r="I55" s="164"/>
      <c r="J55" s="164"/>
      <c r="K55" s="164"/>
      <c r="L55" s="220"/>
      <c r="M55" s="220"/>
      <c r="N55" s="220"/>
      <c r="O55" s="220"/>
      <c r="P55" s="220"/>
      <c r="Q55" s="220"/>
      <c r="R55" s="220" t="s">
        <v>699</v>
      </c>
      <c r="S55" s="220"/>
      <c r="T55" s="220"/>
      <c r="U55" s="220"/>
      <c r="V55" s="220"/>
      <c r="W55" s="336" t="s">
        <v>84</v>
      </c>
      <c r="X55" s="336"/>
      <c r="Y55" s="336"/>
      <c r="Z55" s="336"/>
      <c r="AA55" s="168" t="s">
        <v>84</v>
      </c>
      <c r="AB55" s="168"/>
      <c r="AC55" s="168"/>
      <c r="AD55" s="168"/>
      <c r="AE55" s="168"/>
      <c r="AF55" s="168" t="s">
        <v>84</v>
      </c>
      <c r="AG55" s="168"/>
      <c r="AH55" s="168"/>
      <c r="AI55" s="168"/>
      <c r="AJ55" s="162" t="s">
        <v>84</v>
      </c>
      <c r="AK55" s="162"/>
      <c r="AL55" s="162"/>
      <c r="AM55" s="162"/>
      <c r="AN55" s="162" t="s">
        <v>85</v>
      </c>
      <c r="AO55" s="162"/>
      <c r="AP55" s="162"/>
      <c r="AQ55" s="162"/>
      <c r="AR55" s="162" t="s">
        <v>85</v>
      </c>
      <c r="AS55" s="162"/>
      <c r="AT55" s="162"/>
      <c r="AU55" s="162"/>
      <c r="AV55" s="162" t="s">
        <v>84</v>
      </c>
      <c r="AW55" s="162"/>
      <c r="AX55" s="162"/>
      <c r="AY55" s="162"/>
      <c r="AZ55" s="162"/>
      <c r="BA55" s="162" t="s">
        <v>84</v>
      </c>
      <c r="BB55" s="162"/>
      <c r="BC55" s="162"/>
      <c r="BD55" s="162"/>
      <c r="BE55" s="162"/>
      <c r="BF55" s="162" t="s">
        <v>84</v>
      </c>
      <c r="BG55" s="162"/>
      <c r="BH55" s="162"/>
      <c r="BI55" s="162"/>
      <c r="BJ55" s="162"/>
      <c r="BK55" s="162" t="s">
        <v>84</v>
      </c>
      <c r="BL55" s="162"/>
      <c r="BM55" s="162"/>
      <c r="BN55" s="162"/>
      <c r="BO55" s="162"/>
      <c r="BP55" s="168">
        <v>0</v>
      </c>
      <c r="BQ55" s="168"/>
      <c r="BR55" s="168"/>
      <c r="BS55" s="168"/>
      <c r="BT55" s="168"/>
      <c r="BU55" s="168">
        <v>0</v>
      </c>
      <c r="BV55" s="168"/>
      <c r="BW55" s="168"/>
      <c r="BX55" s="168"/>
      <c r="BY55" s="168"/>
      <c r="BZ55" s="167">
        <v>0</v>
      </c>
      <c r="CA55" s="167"/>
      <c r="CB55" s="167"/>
      <c r="CC55" s="167"/>
      <c r="CD55" s="167"/>
      <c r="CE55" s="167">
        <v>4.5759999999999996</v>
      </c>
      <c r="CF55" s="167"/>
      <c r="CG55" s="167"/>
      <c r="CH55" s="167"/>
      <c r="CI55" s="167"/>
      <c r="CJ55" s="167">
        <v>0</v>
      </c>
      <c r="CK55" s="167"/>
      <c r="CL55" s="167"/>
      <c r="CM55" s="167"/>
      <c r="CN55" s="167"/>
      <c r="CO55" s="167">
        <v>4.5759999999999996</v>
      </c>
      <c r="CP55" s="167"/>
      <c r="CQ55" s="167"/>
      <c r="CR55" s="167"/>
      <c r="CS55" s="167"/>
      <c r="CT55" s="220"/>
      <c r="CU55" s="220"/>
      <c r="CV55" s="220"/>
      <c r="CW55" s="220"/>
      <c r="CX55" s="220"/>
      <c r="CY55" s="162" t="s">
        <v>84</v>
      </c>
      <c r="CZ55" s="162"/>
      <c r="DA55" s="162"/>
      <c r="DB55" s="162"/>
      <c r="DC55" s="162"/>
      <c r="DD55" s="220" t="s">
        <v>84</v>
      </c>
      <c r="DE55" s="220"/>
      <c r="DF55" s="220"/>
      <c r="DG55" s="220"/>
      <c r="DH55" s="220"/>
      <c r="DI55" s="220"/>
      <c r="DJ55" s="220"/>
      <c r="DK55" s="220"/>
      <c r="DL55" s="220"/>
      <c r="DM55" s="162" t="s">
        <v>84</v>
      </c>
      <c r="DN55" s="162"/>
      <c r="DO55" s="162"/>
      <c r="DP55" s="162"/>
      <c r="DQ55" s="162"/>
      <c r="DR55" s="162"/>
      <c r="DS55" s="168" t="s">
        <v>84</v>
      </c>
      <c r="DT55" s="168"/>
      <c r="DU55" s="168"/>
      <c r="DV55" s="168"/>
      <c r="DW55" s="162" t="s">
        <v>84</v>
      </c>
      <c r="DX55" s="162"/>
      <c r="DY55" s="162"/>
      <c r="DZ55" s="162"/>
      <c r="EA55" s="162" t="s">
        <v>84</v>
      </c>
      <c r="EB55" s="162"/>
      <c r="EC55" s="162"/>
      <c r="ED55" s="162"/>
    </row>
    <row r="56" spans="1:134" s="15" customFormat="1" ht="58.5" customHeight="1" x14ac:dyDescent="0.2">
      <c r="A56" s="162" t="s">
        <v>581</v>
      </c>
      <c r="B56" s="162"/>
      <c r="C56" s="164" t="s">
        <v>592</v>
      </c>
      <c r="D56" s="164"/>
      <c r="E56" s="164"/>
      <c r="F56" s="164"/>
      <c r="G56" s="164"/>
      <c r="H56" s="164"/>
      <c r="I56" s="164"/>
      <c r="J56" s="164"/>
      <c r="K56" s="164"/>
      <c r="L56" s="220"/>
      <c r="M56" s="220"/>
      <c r="N56" s="220"/>
      <c r="O56" s="220"/>
      <c r="P56" s="220"/>
      <c r="Q56" s="220"/>
      <c r="R56" s="220" t="s">
        <v>713</v>
      </c>
      <c r="S56" s="220"/>
      <c r="T56" s="220"/>
      <c r="U56" s="220"/>
      <c r="V56" s="220"/>
      <c r="W56" s="336" t="s">
        <v>84</v>
      </c>
      <c r="X56" s="336"/>
      <c r="Y56" s="336"/>
      <c r="Z56" s="336"/>
      <c r="AA56" s="168" t="s">
        <v>84</v>
      </c>
      <c r="AB56" s="168"/>
      <c r="AC56" s="168"/>
      <c r="AD56" s="168"/>
      <c r="AE56" s="168"/>
      <c r="AF56" s="168" t="s">
        <v>84</v>
      </c>
      <c r="AG56" s="168"/>
      <c r="AH56" s="168"/>
      <c r="AI56" s="168"/>
      <c r="AJ56" s="162" t="s">
        <v>84</v>
      </c>
      <c r="AK56" s="162"/>
      <c r="AL56" s="162"/>
      <c r="AM56" s="162"/>
      <c r="AN56" s="162" t="s">
        <v>87</v>
      </c>
      <c r="AO56" s="162"/>
      <c r="AP56" s="162"/>
      <c r="AQ56" s="162"/>
      <c r="AR56" s="162" t="s">
        <v>87</v>
      </c>
      <c r="AS56" s="162"/>
      <c r="AT56" s="162"/>
      <c r="AU56" s="162"/>
      <c r="AV56" s="162" t="s">
        <v>385</v>
      </c>
      <c r="AW56" s="162"/>
      <c r="AX56" s="162"/>
      <c r="AY56" s="162"/>
      <c r="AZ56" s="162"/>
      <c r="BA56" s="162" t="s">
        <v>84</v>
      </c>
      <c r="BB56" s="162"/>
      <c r="BC56" s="162"/>
      <c r="BD56" s="162"/>
      <c r="BE56" s="162"/>
      <c r="BF56" s="162" t="s">
        <v>84</v>
      </c>
      <c r="BG56" s="162"/>
      <c r="BH56" s="162"/>
      <c r="BI56" s="162"/>
      <c r="BJ56" s="162"/>
      <c r="BK56" s="162" t="s">
        <v>84</v>
      </c>
      <c r="BL56" s="162"/>
      <c r="BM56" s="162"/>
      <c r="BN56" s="162"/>
      <c r="BO56" s="162"/>
      <c r="BP56" s="168">
        <v>0</v>
      </c>
      <c r="BQ56" s="168"/>
      <c r="BR56" s="168"/>
      <c r="BS56" s="168"/>
      <c r="BT56" s="168"/>
      <c r="BU56" s="168">
        <v>0</v>
      </c>
      <c r="BV56" s="168"/>
      <c r="BW56" s="168"/>
      <c r="BX56" s="168"/>
      <c r="BY56" s="168"/>
      <c r="BZ56" s="167">
        <v>0.81</v>
      </c>
      <c r="CA56" s="167"/>
      <c r="CB56" s="167"/>
      <c r="CC56" s="167"/>
      <c r="CD56" s="167"/>
      <c r="CE56" s="167">
        <v>0</v>
      </c>
      <c r="CF56" s="167"/>
      <c r="CG56" s="167"/>
      <c r="CH56" s="167"/>
      <c r="CI56" s="167"/>
      <c r="CJ56" s="167">
        <v>0.81</v>
      </c>
      <c r="CK56" s="167"/>
      <c r="CL56" s="167"/>
      <c r="CM56" s="167"/>
      <c r="CN56" s="167"/>
      <c r="CO56" s="167">
        <v>0</v>
      </c>
      <c r="CP56" s="167"/>
      <c r="CQ56" s="167"/>
      <c r="CR56" s="167"/>
      <c r="CS56" s="167"/>
      <c r="CT56" s="220"/>
      <c r="CU56" s="220"/>
      <c r="CV56" s="220"/>
      <c r="CW56" s="220"/>
      <c r="CX56" s="220"/>
      <c r="CY56" s="162" t="s">
        <v>84</v>
      </c>
      <c r="CZ56" s="162"/>
      <c r="DA56" s="162"/>
      <c r="DB56" s="162"/>
      <c r="DC56" s="162"/>
      <c r="DD56" s="220" t="s">
        <v>84</v>
      </c>
      <c r="DE56" s="220"/>
      <c r="DF56" s="220"/>
      <c r="DG56" s="220"/>
      <c r="DH56" s="220"/>
      <c r="DI56" s="220"/>
      <c r="DJ56" s="220"/>
      <c r="DK56" s="220"/>
      <c r="DL56" s="220"/>
      <c r="DM56" s="162" t="s">
        <v>84</v>
      </c>
      <c r="DN56" s="162"/>
      <c r="DO56" s="162"/>
      <c r="DP56" s="162"/>
      <c r="DQ56" s="162"/>
      <c r="DR56" s="162"/>
      <c r="DS56" s="168" t="s">
        <v>84</v>
      </c>
      <c r="DT56" s="168"/>
      <c r="DU56" s="168"/>
      <c r="DV56" s="168"/>
      <c r="DW56" s="162" t="s">
        <v>84</v>
      </c>
      <c r="DX56" s="162"/>
      <c r="DY56" s="162"/>
      <c r="DZ56" s="162"/>
      <c r="EA56" s="162" t="s">
        <v>84</v>
      </c>
      <c r="EB56" s="162"/>
      <c r="EC56" s="162"/>
      <c r="ED56" s="162"/>
    </row>
    <row r="57" spans="1:134" s="15" customFormat="1" ht="58.5" customHeight="1" x14ac:dyDescent="0.2">
      <c r="A57" s="162" t="s">
        <v>582</v>
      </c>
      <c r="B57" s="162"/>
      <c r="C57" s="164" t="s">
        <v>593</v>
      </c>
      <c r="D57" s="164"/>
      <c r="E57" s="164"/>
      <c r="F57" s="164"/>
      <c r="G57" s="164"/>
      <c r="H57" s="164"/>
      <c r="I57" s="164"/>
      <c r="J57" s="164"/>
      <c r="K57" s="164"/>
      <c r="L57" s="220"/>
      <c r="M57" s="220"/>
      <c r="N57" s="220"/>
      <c r="O57" s="220"/>
      <c r="P57" s="220"/>
      <c r="Q57" s="220"/>
      <c r="R57" s="220" t="s">
        <v>714</v>
      </c>
      <c r="S57" s="220"/>
      <c r="T57" s="220"/>
      <c r="U57" s="220"/>
      <c r="V57" s="220"/>
      <c r="W57" s="336" t="s">
        <v>84</v>
      </c>
      <c r="X57" s="336"/>
      <c r="Y57" s="336"/>
      <c r="Z57" s="336"/>
      <c r="AA57" s="168" t="s">
        <v>84</v>
      </c>
      <c r="AB57" s="168"/>
      <c r="AC57" s="168"/>
      <c r="AD57" s="168"/>
      <c r="AE57" s="168"/>
      <c r="AF57" s="168" t="s">
        <v>84</v>
      </c>
      <c r="AG57" s="168"/>
      <c r="AH57" s="168"/>
      <c r="AI57" s="168"/>
      <c r="AJ57" s="162" t="s">
        <v>84</v>
      </c>
      <c r="AK57" s="162"/>
      <c r="AL57" s="162"/>
      <c r="AM57" s="162"/>
      <c r="AN57" s="162" t="s">
        <v>87</v>
      </c>
      <c r="AO57" s="162"/>
      <c r="AP57" s="162"/>
      <c r="AQ57" s="162"/>
      <c r="AR57" s="162" t="s">
        <v>87</v>
      </c>
      <c r="AS57" s="162"/>
      <c r="AT57" s="162"/>
      <c r="AU57" s="162"/>
      <c r="AV57" s="162" t="s">
        <v>385</v>
      </c>
      <c r="AW57" s="162"/>
      <c r="AX57" s="162"/>
      <c r="AY57" s="162"/>
      <c r="AZ57" s="162"/>
      <c r="BA57" s="162" t="s">
        <v>84</v>
      </c>
      <c r="BB57" s="162"/>
      <c r="BC57" s="162"/>
      <c r="BD57" s="162"/>
      <c r="BE57" s="162"/>
      <c r="BF57" s="162" t="s">
        <v>84</v>
      </c>
      <c r="BG57" s="162"/>
      <c r="BH57" s="162"/>
      <c r="BI57" s="162"/>
      <c r="BJ57" s="162"/>
      <c r="BK57" s="162" t="s">
        <v>84</v>
      </c>
      <c r="BL57" s="162"/>
      <c r="BM57" s="162"/>
      <c r="BN57" s="162"/>
      <c r="BO57" s="162"/>
      <c r="BP57" s="168">
        <v>0</v>
      </c>
      <c r="BQ57" s="168"/>
      <c r="BR57" s="168"/>
      <c r="BS57" s="168"/>
      <c r="BT57" s="168"/>
      <c r="BU57" s="168">
        <v>0</v>
      </c>
      <c r="BV57" s="168"/>
      <c r="BW57" s="168"/>
      <c r="BX57" s="168"/>
      <c r="BY57" s="168"/>
      <c r="BZ57" s="167">
        <v>0.44600000000000001</v>
      </c>
      <c r="CA57" s="167"/>
      <c r="CB57" s="167"/>
      <c r="CC57" s="167"/>
      <c r="CD57" s="167"/>
      <c r="CE57" s="167">
        <v>0</v>
      </c>
      <c r="CF57" s="167"/>
      <c r="CG57" s="167"/>
      <c r="CH57" s="167"/>
      <c r="CI57" s="167"/>
      <c r="CJ57" s="167">
        <v>0.44600000000000001</v>
      </c>
      <c r="CK57" s="167"/>
      <c r="CL57" s="167"/>
      <c r="CM57" s="167"/>
      <c r="CN57" s="167"/>
      <c r="CO57" s="167">
        <v>0</v>
      </c>
      <c r="CP57" s="167"/>
      <c r="CQ57" s="167"/>
      <c r="CR57" s="167"/>
      <c r="CS57" s="167"/>
      <c r="CT57" s="220"/>
      <c r="CU57" s="220"/>
      <c r="CV57" s="220"/>
      <c r="CW57" s="220"/>
      <c r="CX57" s="220"/>
      <c r="CY57" s="162" t="s">
        <v>84</v>
      </c>
      <c r="CZ57" s="162"/>
      <c r="DA57" s="162"/>
      <c r="DB57" s="162"/>
      <c r="DC57" s="162"/>
      <c r="DD57" s="220" t="s">
        <v>84</v>
      </c>
      <c r="DE57" s="220"/>
      <c r="DF57" s="220"/>
      <c r="DG57" s="220"/>
      <c r="DH57" s="220"/>
      <c r="DI57" s="220"/>
      <c r="DJ57" s="220"/>
      <c r="DK57" s="220"/>
      <c r="DL57" s="220"/>
      <c r="DM57" s="162" t="s">
        <v>84</v>
      </c>
      <c r="DN57" s="162"/>
      <c r="DO57" s="162"/>
      <c r="DP57" s="162"/>
      <c r="DQ57" s="162"/>
      <c r="DR57" s="162"/>
      <c r="DS57" s="168" t="s">
        <v>84</v>
      </c>
      <c r="DT57" s="168"/>
      <c r="DU57" s="168"/>
      <c r="DV57" s="168"/>
      <c r="DW57" s="162" t="s">
        <v>84</v>
      </c>
      <c r="DX57" s="162"/>
      <c r="DY57" s="162"/>
      <c r="DZ57" s="162"/>
      <c r="EA57" s="162" t="s">
        <v>84</v>
      </c>
      <c r="EB57" s="162"/>
      <c r="EC57" s="162"/>
      <c r="ED57" s="162"/>
    </row>
    <row r="58" spans="1:134" s="15" customFormat="1" ht="58.5" customHeight="1" x14ac:dyDescent="0.2">
      <c r="A58" s="162" t="s">
        <v>583</v>
      </c>
      <c r="B58" s="162"/>
      <c r="C58" s="164" t="s">
        <v>594</v>
      </c>
      <c r="D58" s="164"/>
      <c r="E58" s="164"/>
      <c r="F58" s="164"/>
      <c r="G58" s="164"/>
      <c r="H58" s="164"/>
      <c r="I58" s="164"/>
      <c r="J58" s="164"/>
      <c r="K58" s="164"/>
      <c r="L58" s="220"/>
      <c r="M58" s="220"/>
      <c r="N58" s="220"/>
      <c r="O58" s="220"/>
      <c r="P58" s="220"/>
      <c r="Q58" s="220"/>
      <c r="R58" s="220" t="s">
        <v>715</v>
      </c>
      <c r="S58" s="220"/>
      <c r="T58" s="220"/>
      <c r="U58" s="220"/>
      <c r="V58" s="220"/>
      <c r="W58" s="336"/>
      <c r="X58" s="336"/>
      <c r="Y58" s="336"/>
      <c r="Z58" s="336"/>
      <c r="AA58" s="165"/>
      <c r="AB58" s="165"/>
      <c r="AC58" s="165"/>
      <c r="AD58" s="165"/>
      <c r="AE58" s="165"/>
      <c r="AF58" s="165"/>
      <c r="AG58" s="165"/>
      <c r="AH58" s="165"/>
      <c r="AI58" s="165"/>
      <c r="AJ58" s="166"/>
      <c r="AK58" s="166"/>
      <c r="AL58" s="166"/>
      <c r="AM58" s="166"/>
      <c r="AN58" s="162" t="s">
        <v>87</v>
      </c>
      <c r="AO58" s="162"/>
      <c r="AP58" s="162"/>
      <c r="AQ58" s="162"/>
      <c r="AR58" s="162" t="s">
        <v>87</v>
      </c>
      <c r="AS58" s="162"/>
      <c r="AT58" s="162"/>
      <c r="AU58" s="162"/>
      <c r="AV58" s="162" t="s">
        <v>385</v>
      </c>
      <c r="AW58" s="162"/>
      <c r="AX58" s="162"/>
      <c r="AY58" s="162"/>
      <c r="AZ58" s="162"/>
      <c r="BA58" s="162" t="s">
        <v>84</v>
      </c>
      <c r="BB58" s="162"/>
      <c r="BC58" s="162"/>
      <c r="BD58" s="162"/>
      <c r="BE58" s="162"/>
      <c r="BF58" s="162" t="s">
        <v>84</v>
      </c>
      <c r="BG58" s="162"/>
      <c r="BH58" s="162"/>
      <c r="BI58" s="162"/>
      <c r="BJ58" s="162"/>
      <c r="BK58" s="162" t="s">
        <v>84</v>
      </c>
      <c r="BL58" s="162"/>
      <c r="BM58" s="162"/>
      <c r="BN58" s="162"/>
      <c r="BO58" s="162"/>
      <c r="BP58" s="168">
        <v>0</v>
      </c>
      <c r="BQ58" s="168"/>
      <c r="BR58" s="168"/>
      <c r="BS58" s="168"/>
      <c r="BT58" s="168"/>
      <c r="BU58" s="168">
        <v>0</v>
      </c>
      <c r="BV58" s="168"/>
      <c r="BW58" s="168"/>
      <c r="BX58" s="168"/>
      <c r="BY58" s="168"/>
      <c r="BZ58" s="167">
        <v>0.44600000000000001</v>
      </c>
      <c r="CA58" s="167"/>
      <c r="CB58" s="167"/>
      <c r="CC58" s="167"/>
      <c r="CD58" s="167"/>
      <c r="CE58" s="167">
        <v>0</v>
      </c>
      <c r="CF58" s="167"/>
      <c r="CG58" s="167"/>
      <c r="CH58" s="167"/>
      <c r="CI58" s="167"/>
      <c r="CJ58" s="167">
        <v>0.44600000000000001</v>
      </c>
      <c r="CK58" s="167"/>
      <c r="CL58" s="167"/>
      <c r="CM58" s="167"/>
      <c r="CN58" s="167"/>
      <c r="CO58" s="167">
        <v>0</v>
      </c>
      <c r="CP58" s="167"/>
      <c r="CQ58" s="167"/>
      <c r="CR58" s="167"/>
      <c r="CS58" s="167"/>
      <c r="CT58" s="220"/>
      <c r="CU58" s="220"/>
      <c r="CV58" s="220"/>
      <c r="CW58" s="220"/>
      <c r="CX58" s="220"/>
      <c r="CY58" s="162" t="s">
        <v>84</v>
      </c>
      <c r="CZ58" s="162"/>
      <c r="DA58" s="162"/>
      <c r="DB58" s="162"/>
      <c r="DC58" s="162"/>
      <c r="DD58" s="220" t="s">
        <v>84</v>
      </c>
      <c r="DE58" s="220"/>
      <c r="DF58" s="220"/>
      <c r="DG58" s="220"/>
      <c r="DH58" s="220"/>
      <c r="DI58" s="220"/>
      <c r="DJ58" s="220"/>
      <c r="DK58" s="220"/>
      <c r="DL58" s="220"/>
      <c r="DM58" s="162" t="s">
        <v>84</v>
      </c>
      <c r="DN58" s="162"/>
      <c r="DO58" s="162"/>
      <c r="DP58" s="162"/>
      <c r="DQ58" s="162"/>
      <c r="DR58" s="162"/>
      <c r="DS58" s="168" t="s">
        <v>84</v>
      </c>
      <c r="DT58" s="168"/>
      <c r="DU58" s="168"/>
      <c r="DV58" s="168"/>
      <c r="DW58" s="162" t="s">
        <v>84</v>
      </c>
      <c r="DX58" s="162"/>
      <c r="DY58" s="162"/>
      <c r="DZ58" s="162"/>
      <c r="EA58" s="162" t="s">
        <v>84</v>
      </c>
      <c r="EB58" s="162"/>
      <c r="EC58" s="162"/>
      <c r="ED58" s="162"/>
    </row>
    <row r="59" spans="1:134" s="15" customFormat="1" ht="81.75" customHeight="1" x14ac:dyDescent="0.2">
      <c r="A59" s="162" t="s">
        <v>162</v>
      </c>
      <c r="B59" s="162"/>
      <c r="C59" s="164" t="s">
        <v>595</v>
      </c>
      <c r="D59" s="164"/>
      <c r="E59" s="164"/>
      <c r="F59" s="164"/>
      <c r="G59" s="164"/>
      <c r="H59" s="164"/>
      <c r="I59" s="164"/>
      <c r="J59" s="164"/>
      <c r="K59" s="164"/>
      <c r="L59" s="220"/>
      <c r="M59" s="220"/>
      <c r="N59" s="220"/>
      <c r="O59" s="220"/>
      <c r="P59" s="220"/>
      <c r="Q59" s="220"/>
      <c r="R59" s="220" t="s">
        <v>716</v>
      </c>
      <c r="S59" s="220"/>
      <c r="T59" s="220"/>
      <c r="U59" s="220"/>
      <c r="V59" s="220"/>
      <c r="W59" s="336" t="s">
        <v>84</v>
      </c>
      <c r="X59" s="336"/>
      <c r="Y59" s="336"/>
      <c r="Z59" s="336"/>
      <c r="AA59" s="168" t="s">
        <v>84</v>
      </c>
      <c r="AB59" s="168"/>
      <c r="AC59" s="168"/>
      <c r="AD59" s="168"/>
      <c r="AE59" s="168"/>
      <c r="AF59" s="168" t="s">
        <v>640</v>
      </c>
      <c r="AG59" s="168"/>
      <c r="AH59" s="168"/>
      <c r="AI59" s="168"/>
      <c r="AJ59" s="162" t="s">
        <v>84</v>
      </c>
      <c r="AK59" s="162"/>
      <c r="AL59" s="162"/>
      <c r="AM59" s="162"/>
      <c r="AN59" s="162" t="s">
        <v>87</v>
      </c>
      <c r="AO59" s="162"/>
      <c r="AP59" s="162"/>
      <c r="AQ59" s="162"/>
      <c r="AR59" s="162" t="s">
        <v>87</v>
      </c>
      <c r="AS59" s="162"/>
      <c r="AT59" s="162"/>
      <c r="AU59" s="162"/>
      <c r="AV59" s="162" t="s">
        <v>385</v>
      </c>
      <c r="AW59" s="162"/>
      <c r="AX59" s="162"/>
      <c r="AY59" s="162"/>
      <c r="AZ59" s="162"/>
      <c r="BA59" s="162" t="s">
        <v>84</v>
      </c>
      <c r="BB59" s="162"/>
      <c r="BC59" s="162"/>
      <c r="BD59" s="162"/>
      <c r="BE59" s="162"/>
      <c r="BF59" s="162" t="s">
        <v>84</v>
      </c>
      <c r="BG59" s="162"/>
      <c r="BH59" s="162"/>
      <c r="BI59" s="162"/>
      <c r="BJ59" s="162"/>
      <c r="BK59" s="162" t="s">
        <v>84</v>
      </c>
      <c r="BL59" s="162"/>
      <c r="BM59" s="162"/>
      <c r="BN59" s="162"/>
      <c r="BO59" s="162"/>
      <c r="BP59" s="168">
        <v>0</v>
      </c>
      <c r="BQ59" s="168"/>
      <c r="BR59" s="168"/>
      <c r="BS59" s="168"/>
      <c r="BT59" s="168"/>
      <c r="BU59" s="168">
        <v>0</v>
      </c>
      <c r="BV59" s="168"/>
      <c r="BW59" s="168"/>
      <c r="BX59" s="168"/>
      <c r="BY59" s="168"/>
      <c r="BZ59" s="167">
        <v>8.173</v>
      </c>
      <c r="CA59" s="167"/>
      <c r="CB59" s="167"/>
      <c r="CC59" s="167"/>
      <c r="CD59" s="167"/>
      <c r="CE59" s="167">
        <v>0</v>
      </c>
      <c r="CF59" s="167"/>
      <c r="CG59" s="167"/>
      <c r="CH59" s="167"/>
      <c r="CI59" s="167"/>
      <c r="CJ59" s="167">
        <v>8.173</v>
      </c>
      <c r="CK59" s="167"/>
      <c r="CL59" s="167"/>
      <c r="CM59" s="167"/>
      <c r="CN59" s="167"/>
      <c r="CO59" s="167">
        <v>0</v>
      </c>
      <c r="CP59" s="167"/>
      <c r="CQ59" s="167"/>
      <c r="CR59" s="167"/>
      <c r="CS59" s="167"/>
      <c r="CT59" s="220"/>
      <c r="CU59" s="220"/>
      <c r="CV59" s="220"/>
      <c r="CW59" s="220"/>
      <c r="CX59" s="220"/>
      <c r="CY59" s="162" t="s">
        <v>84</v>
      </c>
      <c r="CZ59" s="162"/>
      <c r="DA59" s="162"/>
      <c r="DB59" s="162"/>
      <c r="DC59" s="162"/>
      <c r="DD59" s="220" t="s">
        <v>84</v>
      </c>
      <c r="DE59" s="220"/>
      <c r="DF59" s="220"/>
      <c r="DG59" s="220"/>
      <c r="DH59" s="220"/>
      <c r="DI59" s="220"/>
      <c r="DJ59" s="220"/>
      <c r="DK59" s="220"/>
      <c r="DL59" s="220"/>
      <c r="DM59" s="162" t="s">
        <v>84</v>
      </c>
      <c r="DN59" s="162"/>
      <c r="DO59" s="162"/>
      <c r="DP59" s="162"/>
      <c r="DQ59" s="162"/>
      <c r="DR59" s="162"/>
      <c r="DS59" s="168" t="s">
        <v>84</v>
      </c>
      <c r="DT59" s="168"/>
      <c r="DU59" s="168"/>
      <c r="DV59" s="168"/>
      <c r="DW59" s="162" t="s">
        <v>84</v>
      </c>
      <c r="DX59" s="162"/>
      <c r="DY59" s="162"/>
      <c r="DZ59" s="162"/>
      <c r="EA59" s="162" t="s">
        <v>84</v>
      </c>
      <c r="EB59" s="162"/>
      <c r="EC59" s="162"/>
      <c r="ED59" s="162"/>
    </row>
    <row r="60" spans="1:134" s="15" customFormat="1" ht="58.5" customHeight="1" x14ac:dyDescent="0.2">
      <c r="A60" s="162" t="s">
        <v>584</v>
      </c>
      <c r="B60" s="162"/>
      <c r="C60" s="164" t="s">
        <v>596</v>
      </c>
      <c r="D60" s="164"/>
      <c r="E60" s="164"/>
      <c r="F60" s="164"/>
      <c r="G60" s="164"/>
      <c r="H60" s="164"/>
      <c r="I60" s="164"/>
      <c r="J60" s="164"/>
      <c r="K60" s="164"/>
      <c r="L60" s="220"/>
      <c r="M60" s="220"/>
      <c r="N60" s="220"/>
      <c r="O60" s="220"/>
      <c r="P60" s="220"/>
      <c r="Q60" s="220"/>
      <c r="R60" s="220" t="s">
        <v>717</v>
      </c>
      <c r="S60" s="220"/>
      <c r="T60" s="220"/>
      <c r="U60" s="220"/>
      <c r="V60" s="220"/>
      <c r="W60" s="336" t="s">
        <v>84</v>
      </c>
      <c r="X60" s="336"/>
      <c r="Y60" s="336"/>
      <c r="Z60" s="336"/>
      <c r="AA60" s="168" t="s">
        <v>84</v>
      </c>
      <c r="AB60" s="168"/>
      <c r="AC60" s="168"/>
      <c r="AD60" s="168"/>
      <c r="AE60" s="168"/>
      <c r="AF60" s="168" t="s">
        <v>670</v>
      </c>
      <c r="AG60" s="168"/>
      <c r="AH60" s="168"/>
      <c r="AI60" s="168"/>
      <c r="AJ60" s="162" t="s">
        <v>84</v>
      </c>
      <c r="AK60" s="162"/>
      <c r="AL60" s="162"/>
      <c r="AM60" s="162"/>
      <c r="AN60" s="162" t="s">
        <v>87</v>
      </c>
      <c r="AO60" s="162"/>
      <c r="AP60" s="162"/>
      <c r="AQ60" s="162"/>
      <c r="AR60" s="162" t="s">
        <v>87</v>
      </c>
      <c r="AS60" s="162"/>
      <c r="AT60" s="162"/>
      <c r="AU60" s="162"/>
      <c r="AV60" s="162" t="s">
        <v>385</v>
      </c>
      <c r="AW60" s="162"/>
      <c r="AX60" s="162"/>
      <c r="AY60" s="162"/>
      <c r="AZ60" s="162"/>
      <c r="BA60" s="162" t="s">
        <v>84</v>
      </c>
      <c r="BB60" s="162"/>
      <c r="BC60" s="162"/>
      <c r="BD60" s="162"/>
      <c r="BE60" s="162"/>
      <c r="BF60" s="162" t="s">
        <v>84</v>
      </c>
      <c r="BG60" s="162"/>
      <c r="BH60" s="162"/>
      <c r="BI60" s="162"/>
      <c r="BJ60" s="162"/>
      <c r="BK60" s="162" t="s">
        <v>84</v>
      </c>
      <c r="BL60" s="162"/>
      <c r="BM60" s="162"/>
      <c r="BN60" s="162"/>
      <c r="BO60" s="162"/>
      <c r="BP60" s="168">
        <v>0</v>
      </c>
      <c r="BQ60" s="168"/>
      <c r="BR60" s="168"/>
      <c r="BS60" s="168"/>
      <c r="BT60" s="168"/>
      <c r="BU60" s="168">
        <v>0</v>
      </c>
      <c r="BV60" s="168"/>
      <c r="BW60" s="168"/>
      <c r="BX60" s="168"/>
      <c r="BY60" s="168"/>
      <c r="BZ60" s="167">
        <v>1.496</v>
      </c>
      <c r="CA60" s="167"/>
      <c r="CB60" s="167"/>
      <c r="CC60" s="167"/>
      <c r="CD60" s="167"/>
      <c r="CE60" s="167">
        <v>0</v>
      </c>
      <c r="CF60" s="167"/>
      <c r="CG60" s="167"/>
      <c r="CH60" s="167"/>
      <c r="CI60" s="167"/>
      <c r="CJ60" s="167">
        <v>1.496</v>
      </c>
      <c r="CK60" s="167"/>
      <c r="CL60" s="167"/>
      <c r="CM60" s="167"/>
      <c r="CN60" s="167"/>
      <c r="CO60" s="167">
        <v>0</v>
      </c>
      <c r="CP60" s="167"/>
      <c r="CQ60" s="167"/>
      <c r="CR60" s="167"/>
      <c r="CS60" s="167"/>
      <c r="CT60" s="220"/>
      <c r="CU60" s="220"/>
      <c r="CV60" s="220"/>
      <c r="CW60" s="220"/>
      <c r="CX60" s="220"/>
      <c r="CY60" s="162" t="s">
        <v>84</v>
      </c>
      <c r="CZ60" s="162"/>
      <c r="DA60" s="162"/>
      <c r="DB60" s="162"/>
      <c r="DC60" s="162"/>
      <c r="DD60" s="220" t="s">
        <v>84</v>
      </c>
      <c r="DE60" s="220"/>
      <c r="DF60" s="220"/>
      <c r="DG60" s="220"/>
      <c r="DH60" s="220"/>
      <c r="DI60" s="220"/>
      <c r="DJ60" s="220"/>
      <c r="DK60" s="220"/>
      <c r="DL60" s="220"/>
      <c r="DM60" s="162" t="s">
        <v>84</v>
      </c>
      <c r="DN60" s="162"/>
      <c r="DO60" s="162"/>
      <c r="DP60" s="162"/>
      <c r="DQ60" s="162"/>
      <c r="DR60" s="162"/>
      <c r="DS60" s="168" t="s">
        <v>84</v>
      </c>
      <c r="DT60" s="168"/>
      <c r="DU60" s="168"/>
      <c r="DV60" s="168"/>
      <c r="DW60" s="162" t="s">
        <v>84</v>
      </c>
      <c r="DX60" s="162"/>
      <c r="DY60" s="162"/>
      <c r="DZ60" s="162"/>
      <c r="EA60" s="162" t="s">
        <v>84</v>
      </c>
      <c r="EB60" s="162"/>
      <c r="EC60" s="162"/>
      <c r="ED60" s="162"/>
    </row>
    <row r="61" spans="1:134" s="15" customFormat="1" ht="58.5" customHeight="1" x14ac:dyDescent="0.2">
      <c r="A61" s="162" t="s">
        <v>585</v>
      </c>
      <c r="B61" s="162"/>
      <c r="C61" s="164" t="s">
        <v>597</v>
      </c>
      <c r="D61" s="164"/>
      <c r="E61" s="164"/>
      <c r="F61" s="164"/>
      <c r="G61" s="164"/>
      <c r="H61" s="164"/>
      <c r="I61" s="164"/>
      <c r="J61" s="164"/>
      <c r="K61" s="164"/>
      <c r="L61" s="220"/>
      <c r="M61" s="220"/>
      <c r="N61" s="220"/>
      <c r="O61" s="220"/>
      <c r="P61" s="220"/>
      <c r="Q61" s="220"/>
      <c r="R61" s="220" t="s">
        <v>715</v>
      </c>
      <c r="S61" s="220"/>
      <c r="T61" s="220"/>
      <c r="U61" s="220"/>
      <c r="V61" s="220"/>
      <c r="W61" s="336" t="s">
        <v>84</v>
      </c>
      <c r="X61" s="336"/>
      <c r="Y61" s="336"/>
      <c r="Z61" s="336"/>
      <c r="AA61" s="168" t="s">
        <v>84</v>
      </c>
      <c r="AB61" s="168"/>
      <c r="AC61" s="168"/>
      <c r="AD61" s="168"/>
      <c r="AE61" s="168"/>
      <c r="AF61" s="168" t="s">
        <v>84</v>
      </c>
      <c r="AG61" s="168"/>
      <c r="AH61" s="168"/>
      <c r="AI61" s="168"/>
      <c r="AJ61" s="162" t="s">
        <v>84</v>
      </c>
      <c r="AK61" s="162"/>
      <c r="AL61" s="162"/>
      <c r="AM61" s="162"/>
      <c r="AN61" s="162" t="s">
        <v>87</v>
      </c>
      <c r="AO61" s="162"/>
      <c r="AP61" s="162"/>
      <c r="AQ61" s="162"/>
      <c r="AR61" s="162" t="s">
        <v>87</v>
      </c>
      <c r="AS61" s="162"/>
      <c r="AT61" s="162"/>
      <c r="AU61" s="162"/>
      <c r="AV61" s="162" t="s">
        <v>385</v>
      </c>
      <c r="AW61" s="162"/>
      <c r="AX61" s="162"/>
      <c r="AY61" s="162"/>
      <c r="AZ61" s="162"/>
      <c r="BA61" s="162" t="s">
        <v>84</v>
      </c>
      <c r="BB61" s="162"/>
      <c r="BC61" s="162"/>
      <c r="BD61" s="162"/>
      <c r="BE61" s="162"/>
      <c r="BF61" s="162" t="s">
        <v>84</v>
      </c>
      <c r="BG61" s="162"/>
      <c r="BH61" s="162"/>
      <c r="BI61" s="162"/>
      <c r="BJ61" s="162"/>
      <c r="BK61" s="162" t="s">
        <v>84</v>
      </c>
      <c r="BL61" s="162"/>
      <c r="BM61" s="162"/>
      <c r="BN61" s="162"/>
      <c r="BO61" s="162"/>
      <c r="BP61" s="168">
        <v>0</v>
      </c>
      <c r="BQ61" s="168"/>
      <c r="BR61" s="168"/>
      <c r="BS61" s="168"/>
      <c r="BT61" s="168"/>
      <c r="BU61" s="168">
        <v>0</v>
      </c>
      <c r="BV61" s="168"/>
      <c r="BW61" s="168"/>
      <c r="BX61" s="168"/>
      <c r="BY61" s="168"/>
      <c r="BZ61" s="167">
        <v>0.19</v>
      </c>
      <c r="CA61" s="167"/>
      <c r="CB61" s="167"/>
      <c r="CC61" s="167"/>
      <c r="CD61" s="167"/>
      <c r="CE61" s="167">
        <v>0</v>
      </c>
      <c r="CF61" s="167"/>
      <c r="CG61" s="167"/>
      <c r="CH61" s="167"/>
      <c r="CI61" s="167"/>
      <c r="CJ61" s="167">
        <v>0.19</v>
      </c>
      <c r="CK61" s="167"/>
      <c r="CL61" s="167"/>
      <c r="CM61" s="167"/>
      <c r="CN61" s="167"/>
      <c r="CO61" s="167">
        <v>0</v>
      </c>
      <c r="CP61" s="167"/>
      <c r="CQ61" s="167"/>
      <c r="CR61" s="167"/>
      <c r="CS61" s="167"/>
      <c r="CT61" s="220"/>
      <c r="CU61" s="220"/>
      <c r="CV61" s="220"/>
      <c r="CW61" s="220"/>
      <c r="CX61" s="220"/>
      <c r="CY61" s="162" t="s">
        <v>84</v>
      </c>
      <c r="CZ61" s="162"/>
      <c r="DA61" s="162"/>
      <c r="DB61" s="162"/>
      <c r="DC61" s="162"/>
      <c r="DD61" s="220" t="s">
        <v>84</v>
      </c>
      <c r="DE61" s="220"/>
      <c r="DF61" s="220"/>
      <c r="DG61" s="220"/>
      <c r="DH61" s="220"/>
      <c r="DI61" s="220"/>
      <c r="DJ61" s="220"/>
      <c r="DK61" s="220"/>
      <c r="DL61" s="220"/>
      <c r="DM61" s="162" t="s">
        <v>84</v>
      </c>
      <c r="DN61" s="162"/>
      <c r="DO61" s="162"/>
      <c r="DP61" s="162"/>
      <c r="DQ61" s="162"/>
      <c r="DR61" s="162"/>
      <c r="DS61" s="168" t="s">
        <v>84</v>
      </c>
      <c r="DT61" s="168"/>
      <c r="DU61" s="168"/>
      <c r="DV61" s="168"/>
      <c r="DW61" s="162" t="s">
        <v>84</v>
      </c>
      <c r="DX61" s="162"/>
      <c r="DY61" s="162"/>
      <c r="DZ61" s="162"/>
      <c r="EA61" s="162" t="s">
        <v>84</v>
      </c>
      <c r="EB61" s="162"/>
      <c r="EC61" s="162"/>
      <c r="ED61" s="162"/>
    </row>
    <row r="62" spans="1:134" s="15" customFormat="1" ht="58.5" customHeight="1" x14ac:dyDescent="0.2">
      <c r="A62" s="162" t="s">
        <v>586</v>
      </c>
      <c r="B62" s="162"/>
      <c r="C62" s="164" t="s">
        <v>598</v>
      </c>
      <c r="D62" s="164"/>
      <c r="E62" s="164"/>
      <c r="F62" s="164"/>
      <c r="G62" s="164"/>
      <c r="H62" s="164"/>
      <c r="I62" s="164"/>
      <c r="J62" s="164"/>
      <c r="K62" s="164"/>
      <c r="L62" s="220" t="s">
        <v>674</v>
      </c>
      <c r="M62" s="220"/>
      <c r="N62" s="220"/>
      <c r="O62" s="220"/>
      <c r="P62" s="220"/>
      <c r="Q62" s="220"/>
      <c r="R62" s="220" t="s">
        <v>720</v>
      </c>
      <c r="S62" s="220"/>
      <c r="T62" s="220"/>
      <c r="U62" s="220"/>
      <c r="V62" s="220"/>
      <c r="W62" s="336" t="s">
        <v>84</v>
      </c>
      <c r="X62" s="336"/>
      <c r="Y62" s="336"/>
      <c r="Z62" s="336"/>
      <c r="AA62" s="168" t="s">
        <v>84</v>
      </c>
      <c r="AB62" s="168"/>
      <c r="AC62" s="168"/>
      <c r="AD62" s="168"/>
      <c r="AE62" s="168"/>
      <c r="AF62" s="168" t="s">
        <v>84</v>
      </c>
      <c r="AG62" s="168"/>
      <c r="AH62" s="168"/>
      <c r="AI62" s="168"/>
      <c r="AJ62" s="162" t="s">
        <v>84</v>
      </c>
      <c r="AK62" s="162"/>
      <c r="AL62" s="162"/>
      <c r="AM62" s="162"/>
      <c r="AN62" s="162" t="s">
        <v>87</v>
      </c>
      <c r="AO62" s="162"/>
      <c r="AP62" s="162"/>
      <c r="AQ62" s="162"/>
      <c r="AR62" s="162" t="s">
        <v>87</v>
      </c>
      <c r="AS62" s="162"/>
      <c r="AT62" s="162"/>
      <c r="AU62" s="162"/>
      <c r="AV62" s="162" t="s">
        <v>385</v>
      </c>
      <c r="AW62" s="162"/>
      <c r="AX62" s="162"/>
      <c r="AY62" s="162"/>
      <c r="AZ62" s="162"/>
      <c r="BA62" s="162" t="s">
        <v>84</v>
      </c>
      <c r="BB62" s="162"/>
      <c r="BC62" s="162"/>
      <c r="BD62" s="162"/>
      <c r="BE62" s="162"/>
      <c r="BF62" s="162" t="s">
        <v>84</v>
      </c>
      <c r="BG62" s="162"/>
      <c r="BH62" s="162"/>
      <c r="BI62" s="162"/>
      <c r="BJ62" s="162"/>
      <c r="BK62" s="162" t="s">
        <v>84</v>
      </c>
      <c r="BL62" s="162"/>
      <c r="BM62" s="162"/>
      <c r="BN62" s="162"/>
      <c r="BO62" s="162"/>
      <c r="BP62" s="168">
        <v>0</v>
      </c>
      <c r="BQ62" s="168"/>
      <c r="BR62" s="168"/>
      <c r="BS62" s="168"/>
      <c r="BT62" s="168"/>
      <c r="BU62" s="168">
        <v>0</v>
      </c>
      <c r="BV62" s="168"/>
      <c r="BW62" s="168"/>
      <c r="BX62" s="168"/>
      <c r="BY62" s="168"/>
      <c r="BZ62" s="167">
        <v>0.57699999999999996</v>
      </c>
      <c r="CA62" s="167"/>
      <c r="CB62" s="167"/>
      <c r="CC62" s="167"/>
      <c r="CD62" s="167"/>
      <c r="CE62" s="167">
        <v>0</v>
      </c>
      <c r="CF62" s="167"/>
      <c r="CG62" s="167"/>
      <c r="CH62" s="167"/>
      <c r="CI62" s="167"/>
      <c r="CJ62" s="167">
        <v>0.57699999999999996</v>
      </c>
      <c r="CK62" s="167"/>
      <c r="CL62" s="167"/>
      <c r="CM62" s="167"/>
      <c r="CN62" s="167"/>
      <c r="CO62" s="167">
        <v>0</v>
      </c>
      <c r="CP62" s="167"/>
      <c r="CQ62" s="167"/>
      <c r="CR62" s="167"/>
      <c r="CS62" s="167"/>
      <c r="CT62" s="220" t="s">
        <v>739</v>
      </c>
      <c r="CU62" s="220"/>
      <c r="CV62" s="220"/>
      <c r="CW62" s="220"/>
      <c r="CX62" s="220"/>
      <c r="CY62" s="162" t="s">
        <v>84</v>
      </c>
      <c r="CZ62" s="162"/>
      <c r="DA62" s="162"/>
      <c r="DB62" s="162"/>
      <c r="DC62" s="162"/>
      <c r="DD62" s="220" t="s">
        <v>84</v>
      </c>
      <c r="DE62" s="220"/>
      <c r="DF62" s="220"/>
      <c r="DG62" s="220"/>
      <c r="DH62" s="220"/>
      <c r="DI62" s="220"/>
      <c r="DJ62" s="220"/>
      <c r="DK62" s="220"/>
      <c r="DL62" s="220"/>
      <c r="DM62" s="162" t="s">
        <v>84</v>
      </c>
      <c r="DN62" s="162"/>
      <c r="DO62" s="162"/>
      <c r="DP62" s="162"/>
      <c r="DQ62" s="162"/>
      <c r="DR62" s="162"/>
      <c r="DS62" s="168" t="s">
        <v>84</v>
      </c>
      <c r="DT62" s="168"/>
      <c r="DU62" s="168"/>
      <c r="DV62" s="168"/>
      <c r="DW62" s="162" t="s">
        <v>84</v>
      </c>
      <c r="DX62" s="162"/>
      <c r="DY62" s="162"/>
      <c r="DZ62" s="162"/>
      <c r="EA62" s="162" t="s">
        <v>84</v>
      </c>
      <c r="EB62" s="162"/>
      <c r="EC62" s="162"/>
      <c r="ED62" s="162"/>
    </row>
    <row r="63" spans="1:134" s="15" customFormat="1" ht="58.5" customHeight="1" x14ac:dyDescent="0.2">
      <c r="A63" s="162" t="s">
        <v>587</v>
      </c>
      <c r="B63" s="162"/>
      <c r="C63" s="164" t="s">
        <v>568</v>
      </c>
      <c r="D63" s="164"/>
      <c r="E63" s="164"/>
      <c r="F63" s="164"/>
      <c r="G63" s="164"/>
      <c r="H63" s="164"/>
      <c r="I63" s="164"/>
      <c r="J63" s="164"/>
      <c r="K63" s="164"/>
      <c r="L63" s="220"/>
      <c r="M63" s="220"/>
      <c r="N63" s="220"/>
      <c r="O63" s="220"/>
      <c r="P63" s="220"/>
      <c r="Q63" s="220"/>
      <c r="R63" s="220" t="s">
        <v>84</v>
      </c>
      <c r="S63" s="220"/>
      <c r="T63" s="220"/>
      <c r="U63" s="220"/>
      <c r="V63" s="220"/>
      <c r="W63" s="336" t="s">
        <v>84</v>
      </c>
      <c r="X63" s="336"/>
      <c r="Y63" s="336"/>
      <c r="Z63" s="336"/>
      <c r="AA63" s="168" t="s">
        <v>84</v>
      </c>
      <c r="AB63" s="168"/>
      <c r="AC63" s="168"/>
      <c r="AD63" s="168"/>
      <c r="AE63" s="168"/>
      <c r="AF63" s="168" t="s">
        <v>84</v>
      </c>
      <c r="AG63" s="168"/>
      <c r="AH63" s="168"/>
      <c r="AI63" s="168"/>
      <c r="AJ63" s="162" t="s">
        <v>84</v>
      </c>
      <c r="AK63" s="162"/>
      <c r="AL63" s="162"/>
      <c r="AM63" s="162"/>
      <c r="AN63" s="162" t="s">
        <v>87</v>
      </c>
      <c r="AO63" s="162"/>
      <c r="AP63" s="162"/>
      <c r="AQ63" s="162"/>
      <c r="AR63" s="162" t="s">
        <v>87</v>
      </c>
      <c r="AS63" s="162"/>
      <c r="AT63" s="162"/>
      <c r="AU63" s="162"/>
      <c r="AV63" s="162" t="s">
        <v>385</v>
      </c>
      <c r="AW63" s="162"/>
      <c r="AX63" s="162"/>
      <c r="AY63" s="162"/>
      <c r="AZ63" s="162"/>
      <c r="BA63" s="162" t="s">
        <v>84</v>
      </c>
      <c r="BB63" s="162"/>
      <c r="BC63" s="162"/>
      <c r="BD63" s="162"/>
      <c r="BE63" s="162"/>
      <c r="BF63" s="162" t="s">
        <v>84</v>
      </c>
      <c r="BG63" s="162"/>
      <c r="BH63" s="162"/>
      <c r="BI63" s="162"/>
      <c r="BJ63" s="162"/>
      <c r="BK63" s="162" t="s">
        <v>84</v>
      </c>
      <c r="BL63" s="162"/>
      <c r="BM63" s="162"/>
      <c r="BN63" s="162"/>
      <c r="BO63" s="162"/>
      <c r="BP63" s="168">
        <v>0</v>
      </c>
      <c r="BQ63" s="168"/>
      <c r="BR63" s="168"/>
      <c r="BS63" s="168"/>
      <c r="BT63" s="168"/>
      <c r="BU63" s="168">
        <v>0</v>
      </c>
      <c r="BV63" s="168"/>
      <c r="BW63" s="168"/>
      <c r="BX63" s="168"/>
      <c r="BY63" s="168"/>
      <c r="BZ63" s="167">
        <v>3.7040000000000002</v>
      </c>
      <c r="CA63" s="167"/>
      <c r="CB63" s="167"/>
      <c r="CC63" s="167"/>
      <c r="CD63" s="167"/>
      <c r="CE63" s="167">
        <v>0</v>
      </c>
      <c r="CF63" s="167"/>
      <c r="CG63" s="167"/>
      <c r="CH63" s="167"/>
      <c r="CI63" s="167"/>
      <c r="CJ63" s="167">
        <v>3.7040000000000002</v>
      </c>
      <c r="CK63" s="167"/>
      <c r="CL63" s="167"/>
      <c r="CM63" s="167"/>
      <c r="CN63" s="167"/>
      <c r="CO63" s="167">
        <v>0</v>
      </c>
      <c r="CP63" s="167"/>
      <c r="CQ63" s="167"/>
      <c r="CR63" s="167"/>
      <c r="CS63" s="167"/>
      <c r="CT63" s="220"/>
      <c r="CU63" s="220"/>
      <c r="CV63" s="220"/>
      <c r="CW63" s="220"/>
      <c r="CX63" s="220"/>
      <c r="CY63" s="162" t="s">
        <v>84</v>
      </c>
      <c r="CZ63" s="162"/>
      <c r="DA63" s="162"/>
      <c r="DB63" s="162"/>
      <c r="DC63" s="162"/>
      <c r="DD63" s="220" t="s">
        <v>84</v>
      </c>
      <c r="DE63" s="220"/>
      <c r="DF63" s="220"/>
      <c r="DG63" s="220"/>
      <c r="DH63" s="220"/>
      <c r="DI63" s="220"/>
      <c r="DJ63" s="220"/>
      <c r="DK63" s="220"/>
      <c r="DL63" s="220"/>
      <c r="DM63" s="162" t="s">
        <v>84</v>
      </c>
      <c r="DN63" s="162"/>
      <c r="DO63" s="162"/>
      <c r="DP63" s="162"/>
      <c r="DQ63" s="162"/>
      <c r="DR63" s="162"/>
      <c r="DS63" s="168" t="s">
        <v>84</v>
      </c>
      <c r="DT63" s="168"/>
      <c r="DU63" s="168"/>
      <c r="DV63" s="168"/>
      <c r="DW63" s="162" t="s">
        <v>84</v>
      </c>
      <c r="DX63" s="162"/>
      <c r="DY63" s="162"/>
      <c r="DZ63" s="162"/>
      <c r="EA63" s="162" t="s">
        <v>84</v>
      </c>
      <c r="EB63" s="162"/>
      <c r="EC63" s="162"/>
      <c r="ED63" s="162"/>
    </row>
    <row r="64" spans="1:134" s="15" customFormat="1" ht="58.5" customHeight="1" x14ac:dyDescent="0.2">
      <c r="A64" s="162" t="s">
        <v>588</v>
      </c>
      <c r="B64" s="162"/>
      <c r="C64" s="164" t="s">
        <v>612</v>
      </c>
      <c r="D64" s="164"/>
      <c r="E64" s="164"/>
      <c r="F64" s="164"/>
      <c r="G64" s="164"/>
      <c r="H64" s="164"/>
      <c r="I64" s="164"/>
      <c r="J64" s="164"/>
      <c r="K64" s="164"/>
      <c r="L64" s="220"/>
      <c r="M64" s="220"/>
      <c r="N64" s="220"/>
      <c r="O64" s="220"/>
      <c r="P64" s="220"/>
      <c r="Q64" s="220"/>
      <c r="R64" s="220" t="s">
        <v>719</v>
      </c>
      <c r="S64" s="220"/>
      <c r="T64" s="220"/>
      <c r="U64" s="220"/>
      <c r="V64" s="220"/>
      <c r="W64" s="336" t="s">
        <v>84</v>
      </c>
      <c r="X64" s="336"/>
      <c r="Y64" s="336"/>
      <c r="Z64" s="336"/>
      <c r="AA64" s="336" t="s">
        <v>636</v>
      </c>
      <c r="AB64" s="336"/>
      <c r="AC64" s="336"/>
      <c r="AD64" s="336"/>
      <c r="AE64" s="336"/>
      <c r="AF64" s="168" t="s">
        <v>84</v>
      </c>
      <c r="AG64" s="168"/>
      <c r="AH64" s="168"/>
      <c r="AI64" s="168"/>
      <c r="AJ64" s="162" t="s">
        <v>84</v>
      </c>
      <c r="AK64" s="162"/>
      <c r="AL64" s="162"/>
      <c r="AM64" s="162"/>
      <c r="AN64" s="162" t="s">
        <v>87</v>
      </c>
      <c r="AO64" s="162"/>
      <c r="AP64" s="162"/>
      <c r="AQ64" s="162"/>
      <c r="AR64" s="162" t="s">
        <v>87</v>
      </c>
      <c r="AS64" s="162"/>
      <c r="AT64" s="162"/>
      <c r="AU64" s="162"/>
      <c r="AV64" s="162" t="s">
        <v>385</v>
      </c>
      <c r="AW64" s="162"/>
      <c r="AX64" s="162"/>
      <c r="AY64" s="162"/>
      <c r="AZ64" s="162"/>
      <c r="BA64" s="162" t="s">
        <v>84</v>
      </c>
      <c r="BB64" s="162"/>
      <c r="BC64" s="162"/>
      <c r="BD64" s="162"/>
      <c r="BE64" s="162"/>
      <c r="BF64" s="162" t="s">
        <v>84</v>
      </c>
      <c r="BG64" s="162"/>
      <c r="BH64" s="162"/>
      <c r="BI64" s="162"/>
      <c r="BJ64" s="162"/>
      <c r="BK64" s="162" t="s">
        <v>84</v>
      </c>
      <c r="BL64" s="162"/>
      <c r="BM64" s="162"/>
      <c r="BN64" s="162"/>
      <c r="BO64" s="162"/>
      <c r="BP64" s="168">
        <v>0</v>
      </c>
      <c r="BQ64" s="168"/>
      <c r="BR64" s="168"/>
      <c r="BS64" s="168"/>
      <c r="BT64" s="168"/>
      <c r="BU64" s="168">
        <v>0</v>
      </c>
      <c r="BV64" s="168"/>
      <c r="BW64" s="168"/>
      <c r="BX64" s="168"/>
      <c r="BY64" s="168"/>
      <c r="BZ64" s="167">
        <v>0.60799999999999998</v>
      </c>
      <c r="CA64" s="167"/>
      <c r="CB64" s="167"/>
      <c r="CC64" s="167"/>
      <c r="CD64" s="167"/>
      <c r="CE64" s="167">
        <v>0</v>
      </c>
      <c r="CF64" s="167"/>
      <c r="CG64" s="167"/>
      <c r="CH64" s="167"/>
      <c r="CI64" s="167"/>
      <c r="CJ64" s="167">
        <v>0.60799999999999998</v>
      </c>
      <c r="CK64" s="167"/>
      <c r="CL64" s="167"/>
      <c r="CM64" s="167"/>
      <c r="CN64" s="167"/>
      <c r="CO64" s="167">
        <v>0</v>
      </c>
      <c r="CP64" s="167"/>
      <c r="CQ64" s="167"/>
      <c r="CR64" s="167"/>
      <c r="CS64" s="167"/>
      <c r="CT64" s="220"/>
      <c r="CU64" s="220"/>
      <c r="CV64" s="220"/>
      <c r="CW64" s="220"/>
      <c r="CX64" s="220"/>
      <c r="CY64" s="162" t="s">
        <v>84</v>
      </c>
      <c r="CZ64" s="162"/>
      <c r="DA64" s="162"/>
      <c r="DB64" s="162"/>
      <c r="DC64" s="162"/>
      <c r="DD64" s="220" t="s">
        <v>84</v>
      </c>
      <c r="DE64" s="220"/>
      <c r="DF64" s="220"/>
      <c r="DG64" s="220"/>
      <c r="DH64" s="220"/>
      <c r="DI64" s="220"/>
      <c r="DJ64" s="220"/>
      <c r="DK64" s="220"/>
      <c r="DL64" s="220"/>
      <c r="DM64" s="162" t="s">
        <v>84</v>
      </c>
      <c r="DN64" s="162"/>
      <c r="DO64" s="162"/>
      <c r="DP64" s="162"/>
      <c r="DQ64" s="162"/>
      <c r="DR64" s="162"/>
      <c r="DS64" s="168" t="s">
        <v>84</v>
      </c>
      <c r="DT64" s="168"/>
      <c r="DU64" s="168"/>
      <c r="DV64" s="168"/>
      <c r="DW64" s="162" t="s">
        <v>84</v>
      </c>
      <c r="DX64" s="162"/>
      <c r="DY64" s="162"/>
      <c r="DZ64" s="162"/>
      <c r="EA64" s="162" t="s">
        <v>84</v>
      </c>
      <c r="EB64" s="162"/>
      <c r="EC64" s="162"/>
      <c r="ED64" s="162"/>
    </row>
    <row r="65" spans="1:134" s="15" customFormat="1" ht="83.25" customHeight="1" x14ac:dyDescent="0.2">
      <c r="A65" s="162" t="s">
        <v>589</v>
      </c>
      <c r="B65" s="162"/>
      <c r="C65" s="164" t="s">
        <v>613</v>
      </c>
      <c r="D65" s="164"/>
      <c r="E65" s="164"/>
      <c r="F65" s="164"/>
      <c r="G65" s="164"/>
      <c r="H65" s="164"/>
      <c r="I65" s="164"/>
      <c r="J65" s="164"/>
      <c r="K65" s="164"/>
      <c r="L65" s="220"/>
      <c r="M65" s="220"/>
      <c r="N65" s="220"/>
      <c r="O65" s="220"/>
      <c r="P65" s="220"/>
      <c r="Q65" s="220"/>
      <c r="R65" s="220" t="s">
        <v>719</v>
      </c>
      <c r="S65" s="220"/>
      <c r="T65" s="220"/>
      <c r="U65" s="220"/>
      <c r="V65" s="220"/>
      <c r="W65" s="336" t="s">
        <v>84</v>
      </c>
      <c r="X65" s="336"/>
      <c r="Y65" s="336"/>
      <c r="Z65" s="336"/>
      <c r="AA65" s="168" t="s">
        <v>84</v>
      </c>
      <c r="AB65" s="168"/>
      <c r="AC65" s="168"/>
      <c r="AD65" s="168"/>
      <c r="AE65" s="168"/>
      <c r="AF65" s="168" t="s">
        <v>637</v>
      </c>
      <c r="AG65" s="168"/>
      <c r="AH65" s="168"/>
      <c r="AI65" s="168"/>
      <c r="AJ65" s="162" t="s">
        <v>84</v>
      </c>
      <c r="AK65" s="162"/>
      <c r="AL65" s="162"/>
      <c r="AM65" s="162"/>
      <c r="AN65" s="162" t="s">
        <v>87</v>
      </c>
      <c r="AO65" s="162"/>
      <c r="AP65" s="162"/>
      <c r="AQ65" s="162"/>
      <c r="AR65" s="162" t="s">
        <v>87</v>
      </c>
      <c r="AS65" s="162"/>
      <c r="AT65" s="162"/>
      <c r="AU65" s="162"/>
      <c r="AV65" s="162" t="s">
        <v>385</v>
      </c>
      <c r="AW65" s="162"/>
      <c r="AX65" s="162"/>
      <c r="AY65" s="162"/>
      <c r="AZ65" s="162"/>
      <c r="BA65" s="162" t="s">
        <v>84</v>
      </c>
      <c r="BB65" s="162"/>
      <c r="BC65" s="162"/>
      <c r="BD65" s="162"/>
      <c r="BE65" s="162"/>
      <c r="BF65" s="162" t="s">
        <v>84</v>
      </c>
      <c r="BG65" s="162"/>
      <c r="BH65" s="162"/>
      <c r="BI65" s="162"/>
      <c r="BJ65" s="162"/>
      <c r="BK65" s="162" t="s">
        <v>84</v>
      </c>
      <c r="BL65" s="162"/>
      <c r="BM65" s="162"/>
      <c r="BN65" s="162"/>
      <c r="BO65" s="162"/>
      <c r="BP65" s="168">
        <v>0</v>
      </c>
      <c r="BQ65" s="168"/>
      <c r="BR65" s="168"/>
      <c r="BS65" s="168"/>
      <c r="BT65" s="168"/>
      <c r="BU65" s="168">
        <v>0</v>
      </c>
      <c r="BV65" s="168"/>
      <c r="BW65" s="168"/>
      <c r="BX65" s="168"/>
      <c r="BY65" s="168"/>
      <c r="BZ65" s="167">
        <v>1.103</v>
      </c>
      <c r="CA65" s="167"/>
      <c r="CB65" s="167"/>
      <c r="CC65" s="167"/>
      <c r="CD65" s="167"/>
      <c r="CE65" s="167">
        <v>0</v>
      </c>
      <c r="CF65" s="167"/>
      <c r="CG65" s="167"/>
      <c r="CH65" s="167"/>
      <c r="CI65" s="167"/>
      <c r="CJ65" s="167">
        <v>1.103</v>
      </c>
      <c r="CK65" s="167"/>
      <c r="CL65" s="167"/>
      <c r="CM65" s="167"/>
      <c r="CN65" s="167"/>
      <c r="CO65" s="167">
        <v>0</v>
      </c>
      <c r="CP65" s="167"/>
      <c r="CQ65" s="167"/>
      <c r="CR65" s="167"/>
      <c r="CS65" s="167"/>
      <c r="CT65" s="220"/>
      <c r="CU65" s="220"/>
      <c r="CV65" s="220"/>
      <c r="CW65" s="220"/>
      <c r="CX65" s="220"/>
      <c r="CY65" s="162" t="s">
        <v>84</v>
      </c>
      <c r="CZ65" s="162"/>
      <c r="DA65" s="162"/>
      <c r="DB65" s="162"/>
      <c r="DC65" s="162"/>
      <c r="DD65" s="220" t="s">
        <v>84</v>
      </c>
      <c r="DE65" s="220"/>
      <c r="DF65" s="220"/>
      <c r="DG65" s="220"/>
      <c r="DH65" s="220"/>
      <c r="DI65" s="220"/>
      <c r="DJ65" s="220"/>
      <c r="DK65" s="220"/>
      <c r="DL65" s="220"/>
      <c r="DM65" s="162" t="s">
        <v>84</v>
      </c>
      <c r="DN65" s="162"/>
      <c r="DO65" s="162"/>
      <c r="DP65" s="162"/>
      <c r="DQ65" s="162"/>
      <c r="DR65" s="162"/>
      <c r="DS65" s="168" t="s">
        <v>84</v>
      </c>
      <c r="DT65" s="168"/>
      <c r="DU65" s="168"/>
      <c r="DV65" s="168"/>
      <c r="DW65" s="162" t="s">
        <v>84</v>
      </c>
      <c r="DX65" s="162"/>
      <c r="DY65" s="162"/>
      <c r="DZ65" s="162"/>
      <c r="EA65" s="162" t="s">
        <v>84</v>
      </c>
      <c r="EB65" s="162"/>
      <c r="EC65" s="162"/>
      <c r="ED65" s="162"/>
    </row>
    <row r="66" spans="1:134" s="15" customFormat="1" ht="58.5" customHeight="1" x14ac:dyDescent="0.2">
      <c r="A66" s="162" t="s">
        <v>590</v>
      </c>
      <c r="B66" s="162"/>
      <c r="C66" s="164" t="s">
        <v>614</v>
      </c>
      <c r="D66" s="164"/>
      <c r="E66" s="164"/>
      <c r="F66" s="164"/>
      <c r="G66" s="164"/>
      <c r="H66" s="164"/>
      <c r="I66" s="164"/>
      <c r="J66" s="164"/>
      <c r="K66" s="164"/>
      <c r="L66" s="220"/>
      <c r="M66" s="220"/>
      <c r="N66" s="220"/>
      <c r="O66" s="220"/>
      <c r="P66" s="220"/>
      <c r="Q66" s="220"/>
      <c r="R66" s="220" t="s">
        <v>718</v>
      </c>
      <c r="S66" s="220"/>
      <c r="T66" s="220"/>
      <c r="U66" s="220"/>
      <c r="V66" s="220"/>
      <c r="W66" s="336" t="s">
        <v>84</v>
      </c>
      <c r="X66" s="336"/>
      <c r="Y66" s="336"/>
      <c r="Z66" s="336"/>
      <c r="AA66" s="336" t="s">
        <v>638</v>
      </c>
      <c r="AB66" s="336"/>
      <c r="AC66" s="336"/>
      <c r="AD66" s="336"/>
      <c r="AE66" s="336"/>
      <c r="AF66" s="168" t="s">
        <v>84</v>
      </c>
      <c r="AG66" s="168"/>
      <c r="AH66" s="168"/>
      <c r="AI66" s="168"/>
      <c r="AJ66" s="162" t="s">
        <v>84</v>
      </c>
      <c r="AK66" s="162"/>
      <c r="AL66" s="162"/>
      <c r="AM66" s="162"/>
      <c r="AN66" s="162" t="s">
        <v>87</v>
      </c>
      <c r="AO66" s="162"/>
      <c r="AP66" s="162"/>
      <c r="AQ66" s="162"/>
      <c r="AR66" s="162" t="s">
        <v>87</v>
      </c>
      <c r="AS66" s="162"/>
      <c r="AT66" s="162"/>
      <c r="AU66" s="162"/>
      <c r="AV66" s="162" t="s">
        <v>385</v>
      </c>
      <c r="AW66" s="162"/>
      <c r="AX66" s="162"/>
      <c r="AY66" s="162"/>
      <c r="AZ66" s="162"/>
      <c r="BA66" s="162" t="s">
        <v>84</v>
      </c>
      <c r="BB66" s="162"/>
      <c r="BC66" s="162"/>
      <c r="BD66" s="162"/>
      <c r="BE66" s="162"/>
      <c r="BF66" s="162" t="s">
        <v>84</v>
      </c>
      <c r="BG66" s="162"/>
      <c r="BH66" s="162"/>
      <c r="BI66" s="162"/>
      <c r="BJ66" s="162"/>
      <c r="BK66" s="162" t="s">
        <v>84</v>
      </c>
      <c r="BL66" s="162"/>
      <c r="BM66" s="162"/>
      <c r="BN66" s="162"/>
      <c r="BO66" s="162"/>
      <c r="BP66" s="168">
        <v>0</v>
      </c>
      <c r="BQ66" s="168"/>
      <c r="BR66" s="168"/>
      <c r="BS66" s="168"/>
      <c r="BT66" s="168"/>
      <c r="BU66" s="168">
        <v>0</v>
      </c>
      <c r="BV66" s="168"/>
      <c r="BW66" s="168"/>
      <c r="BX66" s="168"/>
      <c r="BY66" s="168"/>
      <c r="BZ66" s="167">
        <v>0.50800000000000001</v>
      </c>
      <c r="CA66" s="167"/>
      <c r="CB66" s="167"/>
      <c r="CC66" s="167"/>
      <c r="CD66" s="167"/>
      <c r="CE66" s="167">
        <v>0</v>
      </c>
      <c r="CF66" s="167"/>
      <c r="CG66" s="167"/>
      <c r="CH66" s="167"/>
      <c r="CI66" s="167"/>
      <c r="CJ66" s="167">
        <v>0.50800000000000001</v>
      </c>
      <c r="CK66" s="167"/>
      <c r="CL66" s="167"/>
      <c r="CM66" s="167"/>
      <c r="CN66" s="167"/>
      <c r="CO66" s="167">
        <v>0</v>
      </c>
      <c r="CP66" s="167"/>
      <c r="CQ66" s="167"/>
      <c r="CR66" s="167"/>
      <c r="CS66" s="167"/>
      <c r="CT66" s="220"/>
      <c r="CU66" s="220"/>
      <c r="CV66" s="220"/>
      <c r="CW66" s="220"/>
      <c r="CX66" s="220"/>
      <c r="CY66" s="162" t="s">
        <v>84</v>
      </c>
      <c r="CZ66" s="162"/>
      <c r="DA66" s="162"/>
      <c r="DB66" s="162"/>
      <c r="DC66" s="162"/>
      <c r="DD66" s="220" t="s">
        <v>84</v>
      </c>
      <c r="DE66" s="220"/>
      <c r="DF66" s="220"/>
      <c r="DG66" s="220"/>
      <c r="DH66" s="220"/>
      <c r="DI66" s="220"/>
      <c r="DJ66" s="220"/>
      <c r="DK66" s="220"/>
      <c r="DL66" s="220"/>
      <c r="DM66" s="162" t="s">
        <v>84</v>
      </c>
      <c r="DN66" s="162"/>
      <c r="DO66" s="162"/>
      <c r="DP66" s="162"/>
      <c r="DQ66" s="162"/>
      <c r="DR66" s="162"/>
      <c r="DS66" s="168" t="s">
        <v>84</v>
      </c>
      <c r="DT66" s="168"/>
      <c r="DU66" s="168"/>
      <c r="DV66" s="168"/>
      <c r="DW66" s="162" t="s">
        <v>84</v>
      </c>
      <c r="DX66" s="162"/>
      <c r="DY66" s="162"/>
      <c r="DZ66" s="162"/>
      <c r="EA66" s="162" t="s">
        <v>84</v>
      </c>
      <c r="EB66" s="162"/>
      <c r="EC66" s="162"/>
      <c r="ED66" s="162"/>
    </row>
    <row r="67" spans="1:134" s="15" customFormat="1" ht="77.25" customHeight="1" x14ac:dyDescent="0.2">
      <c r="A67" s="162" t="s">
        <v>591</v>
      </c>
      <c r="B67" s="162"/>
      <c r="C67" s="164" t="s">
        <v>615</v>
      </c>
      <c r="D67" s="164"/>
      <c r="E67" s="164"/>
      <c r="F67" s="164"/>
      <c r="G67" s="164"/>
      <c r="H67" s="164"/>
      <c r="I67" s="164"/>
      <c r="J67" s="164"/>
      <c r="K67" s="164"/>
      <c r="L67" s="220"/>
      <c r="M67" s="220"/>
      <c r="N67" s="220"/>
      <c r="O67" s="220"/>
      <c r="P67" s="220"/>
      <c r="Q67" s="220"/>
      <c r="R67" s="220" t="s">
        <v>718</v>
      </c>
      <c r="S67" s="220"/>
      <c r="T67" s="220"/>
      <c r="U67" s="220"/>
      <c r="V67" s="220"/>
      <c r="W67" s="336" t="s">
        <v>84</v>
      </c>
      <c r="X67" s="336"/>
      <c r="Y67" s="336"/>
      <c r="Z67" s="336"/>
      <c r="AA67" s="168" t="s">
        <v>84</v>
      </c>
      <c r="AB67" s="168"/>
      <c r="AC67" s="168"/>
      <c r="AD67" s="168"/>
      <c r="AE67" s="168"/>
      <c r="AF67" s="168" t="s">
        <v>639</v>
      </c>
      <c r="AG67" s="168"/>
      <c r="AH67" s="168"/>
      <c r="AI67" s="168"/>
      <c r="AJ67" s="162" t="s">
        <v>84</v>
      </c>
      <c r="AK67" s="162"/>
      <c r="AL67" s="162"/>
      <c r="AM67" s="162"/>
      <c r="AN67" s="162" t="s">
        <v>87</v>
      </c>
      <c r="AO67" s="162"/>
      <c r="AP67" s="162"/>
      <c r="AQ67" s="162"/>
      <c r="AR67" s="162" t="s">
        <v>87</v>
      </c>
      <c r="AS67" s="162"/>
      <c r="AT67" s="162"/>
      <c r="AU67" s="162"/>
      <c r="AV67" s="162" t="s">
        <v>385</v>
      </c>
      <c r="AW67" s="162"/>
      <c r="AX67" s="162"/>
      <c r="AY67" s="162"/>
      <c r="AZ67" s="162"/>
      <c r="BA67" s="162" t="s">
        <v>84</v>
      </c>
      <c r="BB67" s="162"/>
      <c r="BC67" s="162"/>
      <c r="BD67" s="162"/>
      <c r="BE67" s="162"/>
      <c r="BF67" s="162" t="s">
        <v>84</v>
      </c>
      <c r="BG67" s="162"/>
      <c r="BH67" s="162"/>
      <c r="BI67" s="162"/>
      <c r="BJ67" s="162"/>
      <c r="BK67" s="162" t="s">
        <v>84</v>
      </c>
      <c r="BL67" s="162"/>
      <c r="BM67" s="162"/>
      <c r="BN67" s="162"/>
      <c r="BO67" s="162"/>
      <c r="BP67" s="168">
        <v>0</v>
      </c>
      <c r="BQ67" s="168"/>
      <c r="BR67" s="168"/>
      <c r="BS67" s="168"/>
      <c r="BT67" s="168"/>
      <c r="BU67" s="168">
        <v>0</v>
      </c>
      <c r="BV67" s="168"/>
      <c r="BW67" s="168"/>
      <c r="BX67" s="168"/>
      <c r="BY67" s="168"/>
      <c r="BZ67" s="167">
        <v>0.73199999999999998</v>
      </c>
      <c r="CA67" s="167"/>
      <c r="CB67" s="167"/>
      <c r="CC67" s="167"/>
      <c r="CD67" s="167"/>
      <c r="CE67" s="167">
        <v>0</v>
      </c>
      <c r="CF67" s="167"/>
      <c r="CG67" s="167"/>
      <c r="CH67" s="167"/>
      <c r="CI67" s="167"/>
      <c r="CJ67" s="167">
        <v>0.73199999999999998</v>
      </c>
      <c r="CK67" s="167"/>
      <c r="CL67" s="167"/>
      <c r="CM67" s="167"/>
      <c r="CN67" s="167"/>
      <c r="CO67" s="167">
        <v>0</v>
      </c>
      <c r="CP67" s="167"/>
      <c r="CQ67" s="167"/>
      <c r="CR67" s="167"/>
      <c r="CS67" s="167"/>
      <c r="CT67" s="220"/>
      <c r="CU67" s="220"/>
      <c r="CV67" s="220"/>
      <c r="CW67" s="220"/>
      <c r="CX67" s="220"/>
      <c r="CY67" s="162" t="s">
        <v>84</v>
      </c>
      <c r="CZ67" s="162"/>
      <c r="DA67" s="162"/>
      <c r="DB67" s="162"/>
      <c r="DC67" s="162"/>
      <c r="DD67" s="220" t="s">
        <v>84</v>
      </c>
      <c r="DE67" s="220"/>
      <c r="DF67" s="220"/>
      <c r="DG67" s="220"/>
      <c r="DH67" s="220"/>
      <c r="DI67" s="220"/>
      <c r="DJ67" s="220"/>
      <c r="DK67" s="220"/>
      <c r="DL67" s="220"/>
      <c r="DM67" s="162" t="s">
        <v>84</v>
      </c>
      <c r="DN67" s="162"/>
      <c r="DO67" s="162"/>
      <c r="DP67" s="162"/>
      <c r="DQ67" s="162"/>
      <c r="DR67" s="162"/>
      <c r="DS67" s="168" t="s">
        <v>84</v>
      </c>
      <c r="DT67" s="168"/>
      <c r="DU67" s="168"/>
      <c r="DV67" s="168"/>
      <c r="DW67" s="162" t="s">
        <v>84</v>
      </c>
      <c r="DX67" s="162"/>
      <c r="DY67" s="162"/>
      <c r="DZ67" s="162"/>
      <c r="EA67" s="162" t="s">
        <v>84</v>
      </c>
      <c r="EB67" s="162"/>
      <c r="EC67" s="162"/>
      <c r="ED67" s="162"/>
    </row>
    <row r="68" spans="1:134" s="15" customFormat="1" ht="58.5" customHeight="1" x14ac:dyDescent="0.2">
      <c r="A68" s="162" t="s">
        <v>682</v>
      </c>
      <c r="B68" s="162"/>
      <c r="C68" s="164" t="s">
        <v>625</v>
      </c>
      <c r="D68" s="164"/>
      <c r="E68" s="164"/>
      <c r="F68" s="164"/>
      <c r="G68" s="164"/>
      <c r="H68" s="164"/>
      <c r="I68" s="164"/>
      <c r="J68" s="164"/>
      <c r="K68" s="164"/>
      <c r="L68" s="220"/>
      <c r="M68" s="220"/>
      <c r="N68" s="220"/>
      <c r="O68" s="220"/>
      <c r="P68" s="220"/>
      <c r="Q68" s="220"/>
      <c r="R68" s="220" t="s">
        <v>699</v>
      </c>
      <c r="S68" s="220"/>
      <c r="T68" s="220"/>
      <c r="U68" s="220"/>
      <c r="V68" s="220"/>
      <c r="W68" s="336" t="s">
        <v>84</v>
      </c>
      <c r="X68" s="336"/>
      <c r="Y68" s="336"/>
      <c r="Z68" s="336"/>
      <c r="AA68" s="168" t="s">
        <v>84</v>
      </c>
      <c r="AB68" s="168"/>
      <c r="AC68" s="168"/>
      <c r="AD68" s="168"/>
      <c r="AE68" s="168"/>
      <c r="AF68" s="168" t="s">
        <v>84</v>
      </c>
      <c r="AG68" s="168"/>
      <c r="AH68" s="168"/>
      <c r="AI68" s="168"/>
      <c r="AJ68" s="162" t="s">
        <v>84</v>
      </c>
      <c r="AK68" s="162"/>
      <c r="AL68" s="162"/>
      <c r="AM68" s="162"/>
      <c r="AN68" s="162" t="s">
        <v>87</v>
      </c>
      <c r="AO68" s="162"/>
      <c r="AP68" s="162"/>
      <c r="AQ68" s="162"/>
      <c r="AR68" s="162" t="s">
        <v>87</v>
      </c>
      <c r="AS68" s="162"/>
      <c r="AT68" s="162"/>
      <c r="AU68" s="162"/>
      <c r="AV68" s="162" t="s">
        <v>84</v>
      </c>
      <c r="AW68" s="162"/>
      <c r="AX68" s="162"/>
      <c r="AY68" s="162"/>
      <c r="AZ68" s="162"/>
      <c r="BA68" s="162" t="s">
        <v>84</v>
      </c>
      <c r="BB68" s="162"/>
      <c r="BC68" s="162"/>
      <c r="BD68" s="162"/>
      <c r="BE68" s="162"/>
      <c r="BF68" s="162" t="s">
        <v>84</v>
      </c>
      <c r="BG68" s="162"/>
      <c r="BH68" s="162"/>
      <c r="BI68" s="162"/>
      <c r="BJ68" s="162"/>
      <c r="BK68" s="162" t="s">
        <v>84</v>
      </c>
      <c r="BL68" s="162"/>
      <c r="BM68" s="162"/>
      <c r="BN68" s="162"/>
      <c r="BO68" s="162"/>
      <c r="BP68" s="168">
        <v>0</v>
      </c>
      <c r="BQ68" s="168"/>
      <c r="BR68" s="168"/>
      <c r="BS68" s="168"/>
      <c r="BT68" s="168"/>
      <c r="BU68" s="168">
        <v>0</v>
      </c>
      <c r="BV68" s="168"/>
      <c r="BW68" s="168"/>
      <c r="BX68" s="168"/>
      <c r="BY68" s="168"/>
      <c r="BZ68" s="167">
        <v>0</v>
      </c>
      <c r="CA68" s="167"/>
      <c r="CB68" s="167"/>
      <c r="CC68" s="167"/>
      <c r="CD68" s="167"/>
      <c r="CE68" s="167">
        <v>4.8579999999999997</v>
      </c>
      <c r="CF68" s="167"/>
      <c r="CG68" s="167"/>
      <c r="CH68" s="167"/>
      <c r="CI68" s="167"/>
      <c r="CJ68" s="167">
        <v>0</v>
      </c>
      <c r="CK68" s="167"/>
      <c r="CL68" s="167"/>
      <c r="CM68" s="167"/>
      <c r="CN68" s="167"/>
      <c r="CO68" s="167">
        <v>4.8579999999999997</v>
      </c>
      <c r="CP68" s="167"/>
      <c r="CQ68" s="167"/>
      <c r="CR68" s="167"/>
      <c r="CS68" s="167"/>
      <c r="CT68" s="220"/>
      <c r="CU68" s="220"/>
      <c r="CV68" s="220"/>
      <c r="CW68" s="220"/>
      <c r="CX68" s="220"/>
      <c r="CY68" s="162" t="s">
        <v>84</v>
      </c>
      <c r="CZ68" s="162"/>
      <c r="DA68" s="162"/>
      <c r="DB68" s="162"/>
      <c r="DC68" s="162"/>
      <c r="DD68" s="220" t="s">
        <v>84</v>
      </c>
      <c r="DE68" s="220"/>
      <c r="DF68" s="220"/>
      <c r="DG68" s="220"/>
      <c r="DH68" s="220"/>
      <c r="DI68" s="220"/>
      <c r="DJ68" s="220"/>
      <c r="DK68" s="220"/>
      <c r="DL68" s="220"/>
      <c r="DM68" s="162" t="s">
        <v>84</v>
      </c>
      <c r="DN68" s="162"/>
      <c r="DO68" s="162"/>
      <c r="DP68" s="162"/>
      <c r="DQ68" s="162"/>
      <c r="DR68" s="162"/>
      <c r="DS68" s="168" t="s">
        <v>84</v>
      </c>
      <c r="DT68" s="168"/>
      <c r="DU68" s="168"/>
      <c r="DV68" s="168"/>
      <c r="DW68" s="162" t="s">
        <v>84</v>
      </c>
      <c r="DX68" s="162"/>
      <c r="DY68" s="162"/>
      <c r="DZ68" s="162"/>
      <c r="EA68" s="162" t="s">
        <v>84</v>
      </c>
      <c r="EB68" s="162"/>
      <c r="EC68" s="162"/>
      <c r="ED68" s="162"/>
    </row>
    <row r="69" spans="1:134" s="15" customFormat="1" ht="58.5" customHeight="1" x14ac:dyDescent="0.2">
      <c r="A69" s="162" t="s">
        <v>683</v>
      </c>
      <c r="B69" s="162"/>
      <c r="C69" s="164" t="s">
        <v>626</v>
      </c>
      <c r="D69" s="164"/>
      <c r="E69" s="164"/>
      <c r="F69" s="164"/>
      <c r="G69" s="164"/>
      <c r="H69" s="164"/>
      <c r="I69" s="164"/>
      <c r="J69" s="164"/>
      <c r="K69" s="164"/>
      <c r="L69" s="220"/>
      <c r="M69" s="220"/>
      <c r="N69" s="220"/>
      <c r="O69" s="220"/>
      <c r="P69" s="220"/>
      <c r="Q69" s="220"/>
      <c r="R69" s="220" t="s">
        <v>699</v>
      </c>
      <c r="S69" s="220"/>
      <c r="T69" s="220"/>
      <c r="U69" s="220"/>
      <c r="V69" s="220"/>
      <c r="W69" s="336" t="s">
        <v>84</v>
      </c>
      <c r="X69" s="336"/>
      <c r="Y69" s="336"/>
      <c r="Z69" s="336"/>
      <c r="AA69" s="168" t="s">
        <v>84</v>
      </c>
      <c r="AB69" s="168"/>
      <c r="AC69" s="168"/>
      <c r="AD69" s="168"/>
      <c r="AE69" s="168"/>
      <c r="AF69" s="168" t="s">
        <v>84</v>
      </c>
      <c r="AG69" s="168"/>
      <c r="AH69" s="168"/>
      <c r="AI69" s="168"/>
      <c r="AJ69" s="162" t="s">
        <v>84</v>
      </c>
      <c r="AK69" s="162"/>
      <c r="AL69" s="162"/>
      <c r="AM69" s="162"/>
      <c r="AN69" s="162" t="s">
        <v>87</v>
      </c>
      <c r="AO69" s="162"/>
      <c r="AP69" s="162"/>
      <c r="AQ69" s="162"/>
      <c r="AR69" s="162" t="s">
        <v>87</v>
      </c>
      <c r="AS69" s="162"/>
      <c r="AT69" s="162"/>
      <c r="AU69" s="162"/>
      <c r="AV69" s="162" t="s">
        <v>84</v>
      </c>
      <c r="AW69" s="162"/>
      <c r="AX69" s="162"/>
      <c r="AY69" s="162"/>
      <c r="AZ69" s="162"/>
      <c r="BA69" s="162" t="s">
        <v>84</v>
      </c>
      <c r="BB69" s="162"/>
      <c r="BC69" s="162"/>
      <c r="BD69" s="162"/>
      <c r="BE69" s="162"/>
      <c r="BF69" s="162" t="s">
        <v>84</v>
      </c>
      <c r="BG69" s="162"/>
      <c r="BH69" s="162"/>
      <c r="BI69" s="162"/>
      <c r="BJ69" s="162"/>
      <c r="BK69" s="162" t="s">
        <v>84</v>
      </c>
      <c r="BL69" s="162"/>
      <c r="BM69" s="162"/>
      <c r="BN69" s="162"/>
      <c r="BO69" s="162"/>
      <c r="BP69" s="168">
        <v>0</v>
      </c>
      <c r="BQ69" s="168"/>
      <c r="BR69" s="168"/>
      <c r="BS69" s="168"/>
      <c r="BT69" s="168"/>
      <c r="BU69" s="168">
        <v>0</v>
      </c>
      <c r="BV69" s="168"/>
      <c r="BW69" s="168"/>
      <c r="BX69" s="168"/>
      <c r="BY69" s="168"/>
      <c r="BZ69" s="167">
        <v>0</v>
      </c>
      <c r="CA69" s="167"/>
      <c r="CB69" s="167"/>
      <c r="CC69" s="167"/>
      <c r="CD69" s="167"/>
      <c r="CE69" s="167">
        <v>1.4730000000000001</v>
      </c>
      <c r="CF69" s="167"/>
      <c r="CG69" s="167"/>
      <c r="CH69" s="167"/>
      <c r="CI69" s="167"/>
      <c r="CJ69" s="167">
        <v>0</v>
      </c>
      <c r="CK69" s="167"/>
      <c r="CL69" s="167"/>
      <c r="CM69" s="167"/>
      <c r="CN69" s="167"/>
      <c r="CO69" s="167">
        <v>1.4730000000000001</v>
      </c>
      <c r="CP69" s="167"/>
      <c r="CQ69" s="167"/>
      <c r="CR69" s="167"/>
      <c r="CS69" s="167"/>
      <c r="CT69" s="220"/>
      <c r="CU69" s="220"/>
      <c r="CV69" s="220"/>
      <c r="CW69" s="220"/>
      <c r="CX69" s="220"/>
      <c r="CY69" s="162" t="s">
        <v>84</v>
      </c>
      <c r="CZ69" s="162"/>
      <c r="DA69" s="162"/>
      <c r="DB69" s="162"/>
      <c r="DC69" s="162"/>
      <c r="DD69" s="220" t="s">
        <v>84</v>
      </c>
      <c r="DE69" s="220"/>
      <c r="DF69" s="220"/>
      <c r="DG69" s="220"/>
      <c r="DH69" s="220"/>
      <c r="DI69" s="220"/>
      <c r="DJ69" s="220"/>
      <c r="DK69" s="220"/>
      <c r="DL69" s="220"/>
      <c r="DM69" s="162" t="s">
        <v>84</v>
      </c>
      <c r="DN69" s="162"/>
      <c r="DO69" s="162"/>
      <c r="DP69" s="162"/>
      <c r="DQ69" s="162"/>
      <c r="DR69" s="162"/>
      <c r="DS69" s="168" t="s">
        <v>84</v>
      </c>
      <c r="DT69" s="168"/>
      <c r="DU69" s="168"/>
      <c r="DV69" s="168"/>
      <c r="DW69" s="162" t="s">
        <v>84</v>
      </c>
      <c r="DX69" s="162"/>
      <c r="DY69" s="162"/>
      <c r="DZ69" s="162"/>
      <c r="EA69" s="162" t="s">
        <v>84</v>
      </c>
      <c r="EB69" s="162"/>
      <c r="EC69" s="162"/>
      <c r="ED69" s="162"/>
    </row>
    <row r="70" spans="1:134" s="15" customFormat="1" ht="58.5" customHeight="1" x14ac:dyDescent="0.2">
      <c r="A70" s="162" t="s">
        <v>684</v>
      </c>
      <c r="B70" s="162"/>
      <c r="C70" s="164" t="s">
        <v>755</v>
      </c>
      <c r="D70" s="164"/>
      <c r="E70" s="164"/>
      <c r="F70" s="164"/>
      <c r="G70" s="164"/>
      <c r="H70" s="164"/>
      <c r="I70" s="164"/>
      <c r="J70" s="164"/>
      <c r="K70" s="164"/>
      <c r="L70" s="220"/>
      <c r="M70" s="220"/>
      <c r="N70" s="220"/>
      <c r="O70" s="220"/>
      <c r="P70" s="220"/>
      <c r="Q70" s="220"/>
      <c r="R70" s="220" t="s">
        <v>699</v>
      </c>
      <c r="S70" s="220"/>
      <c r="T70" s="220"/>
      <c r="U70" s="220"/>
      <c r="V70" s="220"/>
      <c r="W70" s="336" t="s">
        <v>84</v>
      </c>
      <c r="X70" s="336"/>
      <c r="Y70" s="336"/>
      <c r="Z70" s="336"/>
      <c r="AA70" s="168" t="s">
        <v>84</v>
      </c>
      <c r="AB70" s="168"/>
      <c r="AC70" s="168"/>
      <c r="AD70" s="168"/>
      <c r="AE70" s="168"/>
      <c r="AF70" s="168" t="s">
        <v>84</v>
      </c>
      <c r="AG70" s="168"/>
      <c r="AH70" s="168"/>
      <c r="AI70" s="168"/>
      <c r="AJ70" s="162" t="s">
        <v>84</v>
      </c>
      <c r="AK70" s="162"/>
      <c r="AL70" s="162"/>
      <c r="AM70" s="162"/>
      <c r="AN70" s="162" t="s">
        <v>87</v>
      </c>
      <c r="AO70" s="162"/>
      <c r="AP70" s="162"/>
      <c r="AQ70" s="162"/>
      <c r="AR70" s="162" t="s">
        <v>87</v>
      </c>
      <c r="AS70" s="162"/>
      <c r="AT70" s="162"/>
      <c r="AU70" s="162"/>
      <c r="AV70" s="162" t="s">
        <v>84</v>
      </c>
      <c r="AW70" s="162"/>
      <c r="AX70" s="162"/>
      <c r="AY70" s="162"/>
      <c r="AZ70" s="162"/>
      <c r="BA70" s="162" t="s">
        <v>84</v>
      </c>
      <c r="BB70" s="162"/>
      <c r="BC70" s="162"/>
      <c r="BD70" s="162"/>
      <c r="BE70" s="162"/>
      <c r="BF70" s="162" t="s">
        <v>84</v>
      </c>
      <c r="BG70" s="162"/>
      <c r="BH70" s="162"/>
      <c r="BI70" s="162"/>
      <c r="BJ70" s="162"/>
      <c r="BK70" s="162" t="s">
        <v>84</v>
      </c>
      <c r="BL70" s="162"/>
      <c r="BM70" s="162"/>
      <c r="BN70" s="162"/>
      <c r="BO70" s="162"/>
      <c r="BP70" s="168">
        <v>0</v>
      </c>
      <c r="BQ70" s="168"/>
      <c r="BR70" s="168"/>
      <c r="BS70" s="168"/>
      <c r="BT70" s="168"/>
      <c r="BU70" s="168">
        <v>0</v>
      </c>
      <c r="BV70" s="168"/>
      <c r="BW70" s="168"/>
      <c r="BX70" s="168"/>
      <c r="BY70" s="168"/>
      <c r="BZ70" s="167">
        <v>0</v>
      </c>
      <c r="CA70" s="167"/>
      <c r="CB70" s="167"/>
      <c r="CC70" s="167"/>
      <c r="CD70" s="167"/>
      <c r="CE70" s="167">
        <v>1.3</v>
      </c>
      <c r="CF70" s="167"/>
      <c r="CG70" s="167"/>
      <c r="CH70" s="167"/>
      <c r="CI70" s="167"/>
      <c r="CJ70" s="167">
        <v>0</v>
      </c>
      <c r="CK70" s="167"/>
      <c r="CL70" s="167"/>
      <c r="CM70" s="167"/>
      <c r="CN70" s="167"/>
      <c r="CO70" s="167">
        <v>1.3</v>
      </c>
      <c r="CP70" s="167"/>
      <c r="CQ70" s="167"/>
      <c r="CR70" s="167"/>
      <c r="CS70" s="167"/>
      <c r="CT70" s="220"/>
      <c r="CU70" s="220"/>
      <c r="CV70" s="220"/>
      <c r="CW70" s="220"/>
      <c r="CX70" s="220"/>
      <c r="CY70" s="162" t="s">
        <v>84</v>
      </c>
      <c r="CZ70" s="162"/>
      <c r="DA70" s="162"/>
      <c r="DB70" s="162"/>
      <c r="DC70" s="162"/>
      <c r="DD70" s="220" t="s">
        <v>84</v>
      </c>
      <c r="DE70" s="220"/>
      <c r="DF70" s="220"/>
      <c r="DG70" s="220"/>
      <c r="DH70" s="220"/>
      <c r="DI70" s="220"/>
      <c r="DJ70" s="220"/>
      <c r="DK70" s="220"/>
      <c r="DL70" s="220"/>
      <c r="DM70" s="162" t="s">
        <v>84</v>
      </c>
      <c r="DN70" s="162"/>
      <c r="DO70" s="162"/>
      <c r="DP70" s="162"/>
      <c r="DQ70" s="162"/>
      <c r="DR70" s="162"/>
      <c r="DS70" s="168" t="s">
        <v>84</v>
      </c>
      <c r="DT70" s="168"/>
      <c r="DU70" s="168"/>
      <c r="DV70" s="168"/>
      <c r="DW70" s="162" t="s">
        <v>84</v>
      </c>
      <c r="DX70" s="162"/>
      <c r="DY70" s="162"/>
      <c r="DZ70" s="162"/>
      <c r="EA70" s="162" t="s">
        <v>84</v>
      </c>
      <c r="EB70" s="162"/>
      <c r="EC70" s="162"/>
      <c r="ED70" s="162"/>
    </row>
    <row r="71" spans="1:134" s="15" customFormat="1" ht="58.5" customHeight="1" x14ac:dyDescent="0.2">
      <c r="A71" s="162" t="s">
        <v>685</v>
      </c>
      <c r="B71" s="162"/>
      <c r="C71" s="164" t="s">
        <v>599</v>
      </c>
      <c r="D71" s="164"/>
      <c r="E71" s="164"/>
      <c r="F71" s="164"/>
      <c r="G71" s="164"/>
      <c r="H71" s="164"/>
      <c r="I71" s="164"/>
      <c r="J71" s="164"/>
      <c r="K71" s="164"/>
      <c r="L71" s="220"/>
      <c r="M71" s="220"/>
      <c r="N71" s="220"/>
      <c r="O71" s="220"/>
      <c r="P71" s="220"/>
      <c r="Q71" s="220"/>
      <c r="R71" s="220" t="s">
        <v>676</v>
      </c>
      <c r="S71" s="220"/>
      <c r="T71" s="220"/>
      <c r="U71" s="220"/>
      <c r="V71" s="220"/>
      <c r="W71" s="336" t="s">
        <v>84</v>
      </c>
      <c r="X71" s="336"/>
      <c r="Y71" s="336"/>
      <c r="Z71" s="336"/>
      <c r="AA71" s="168" t="s">
        <v>84</v>
      </c>
      <c r="AB71" s="168"/>
      <c r="AC71" s="168"/>
      <c r="AD71" s="168"/>
      <c r="AE71" s="168"/>
      <c r="AF71" s="168" t="s">
        <v>84</v>
      </c>
      <c r="AG71" s="168"/>
      <c r="AH71" s="168"/>
      <c r="AI71" s="168"/>
      <c r="AJ71" s="162" t="s">
        <v>84</v>
      </c>
      <c r="AK71" s="162"/>
      <c r="AL71" s="162"/>
      <c r="AM71" s="162"/>
      <c r="AN71" s="162" t="s">
        <v>89</v>
      </c>
      <c r="AO71" s="162"/>
      <c r="AP71" s="162"/>
      <c r="AQ71" s="162"/>
      <c r="AR71" s="162" t="s">
        <v>89</v>
      </c>
      <c r="AS71" s="162"/>
      <c r="AT71" s="162"/>
      <c r="AU71" s="162"/>
      <c r="AV71" s="162" t="s">
        <v>385</v>
      </c>
      <c r="AW71" s="162"/>
      <c r="AX71" s="162"/>
      <c r="AY71" s="162"/>
      <c r="AZ71" s="162"/>
      <c r="BA71" s="162" t="s">
        <v>84</v>
      </c>
      <c r="BB71" s="162"/>
      <c r="BC71" s="162"/>
      <c r="BD71" s="162"/>
      <c r="BE71" s="162"/>
      <c r="BF71" s="162" t="s">
        <v>84</v>
      </c>
      <c r="BG71" s="162"/>
      <c r="BH71" s="162"/>
      <c r="BI71" s="162"/>
      <c r="BJ71" s="162"/>
      <c r="BK71" s="162" t="s">
        <v>84</v>
      </c>
      <c r="BL71" s="162"/>
      <c r="BM71" s="162"/>
      <c r="BN71" s="162"/>
      <c r="BO71" s="162"/>
      <c r="BP71" s="168">
        <v>0</v>
      </c>
      <c r="BQ71" s="168"/>
      <c r="BR71" s="168"/>
      <c r="BS71" s="168"/>
      <c r="BT71" s="168"/>
      <c r="BU71" s="168">
        <v>0</v>
      </c>
      <c r="BV71" s="168"/>
      <c r="BW71" s="168"/>
      <c r="BX71" s="168"/>
      <c r="BY71" s="168"/>
      <c r="BZ71" s="167">
        <v>0.94299999999999995</v>
      </c>
      <c r="CA71" s="167"/>
      <c r="CB71" s="167"/>
      <c r="CC71" s="167"/>
      <c r="CD71" s="167"/>
      <c r="CE71" s="167">
        <v>0</v>
      </c>
      <c r="CF71" s="167"/>
      <c r="CG71" s="167"/>
      <c r="CH71" s="167"/>
      <c r="CI71" s="167"/>
      <c r="CJ71" s="167">
        <v>0.94299999999999995</v>
      </c>
      <c r="CK71" s="167"/>
      <c r="CL71" s="167"/>
      <c r="CM71" s="167"/>
      <c r="CN71" s="167"/>
      <c r="CO71" s="167">
        <v>0</v>
      </c>
      <c r="CP71" s="167"/>
      <c r="CQ71" s="167"/>
      <c r="CR71" s="167"/>
      <c r="CS71" s="167"/>
      <c r="CT71" s="220"/>
      <c r="CU71" s="220"/>
      <c r="CV71" s="220"/>
      <c r="CW71" s="220"/>
      <c r="CX71" s="220"/>
      <c r="CY71" s="162" t="s">
        <v>84</v>
      </c>
      <c r="CZ71" s="162"/>
      <c r="DA71" s="162"/>
      <c r="DB71" s="162"/>
      <c r="DC71" s="162"/>
      <c r="DD71" s="220" t="s">
        <v>84</v>
      </c>
      <c r="DE71" s="220"/>
      <c r="DF71" s="220"/>
      <c r="DG71" s="220"/>
      <c r="DH71" s="220"/>
      <c r="DI71" s="220"/>
      <c r="DJ71" s="220"/>
      <c r="DK71" s="220"/>
      <c r="DL71" s="220"/>
      <c r="DM71" s="162" t="s">
        <v>84</v>
      </c>
      <c r="DN71" s="162"/>
      <c r="DO71" s="162"/>
      <c r="DP71" s="162"/>
      <c r="DQ71" s="162"/>
      <c r="DR71" s="162"/>
      <c r="DS71" s="168" t="s">
        <v>84</v>
      </c>
      <c r="DT71" s="168"/>
      <c r="DU71" s="168"/>
      <c r="DV71" s="168"/>
      <c r="DW71" s="162" t="s">
        <v>84</v>
      </c>
      <c r="DX71" s="162"/>
      <c r="DY71" s="162"/>
      <c r="DZ71" s="162"/>
      <c r="EA71" s="162" t="s">
        <v>84</v>
      </c>
      <c r="EB71" s="162"/>
      <c r="EC71" s="162"/>
      <c r="ED71" s="162"/>
    </row>
    <row r="72" spans="1:134" s="15" customFormat="1" ht="58.5" customHeight="1" x14ac:dyDescent="0.2">
      <c r="A72" s="162" t="s">
        <v>686</v>
      </c>
      <c r="B72" s="162"/>
      <c r="C72" s="164" t="s">
        <v>600</v>
      </c>
      <c r="D72" s="164"/>
      <c r="E72" s="164"/>
      <c r="F72" s="164"/>
      <c r="G72" s="164"/>
      <c r="H72" s="164"/>
      <c r="I72" s="164"/>
      <c r="J72" s="164"/>
      <c r="K72" s="164"/>
      <c r="L72" s="220"/>
      <c r="M72" s="220"/>
      <c r="N72" s="220"/>
      <c r="O72" s="220"/>
      <c r="P72" s="220"/>
      <c r="Q72" s="220"/>
      <c r="R72" s="220" t="s">
        <v>723</v>
      </c>
      <c r="S72" s="220"/>
      <c r="T72" s="220"/>
      <c r="U72" s="220"/>
      <c r="V72" s="220"/>
      <c r="W72" s="336" t="s">
        <v>84</v>
      </c>
      <c r="X72" s="336"/>
      <c r="Y72" s="336"/>
      <c r="Z72" s="336"/>
      <c r="AA72" s="168" t="s">
        <v>84</v>
      </c>
      <c r="AB72" s="168"/>
      <c r="AC72" s="168"/>
      <c r="AD72" s="168"/>
      <c r="AE72" s="168"/>
      <c r="AF72" s="168" t="s">
        <v>84</v>
      </c>
      <c r="AG72" s="168"/>
      <c r="AH72" s="168"/>
      <c r="AI72" s="168"/>
      <c r="AJ72" s="162" t="s">
        <v>84</v>
      </c>
      <c r="AK72" s="162"/>
      <c r="AL72" s="162"/>
      <c r="AM72" s="162"/>
      <c r="AN72" s="162" t="s">
        <v>89</v>
      </c>
      <c r="AO72" s="162"/>
      <c r="AP72" s="162"/>
      <c r="AQ72" s="162"/>
      <c r="AR72" s="162" t="s">
        <v>89</v>
      </c>
      <c r="AS72" s="162"/>
      <c r="AT72" s="162"/>
      <c r="AU72" s="162"/>
      <c r="AV72" s="162" t="s">
        <v>385</v>
      </c>
      <c r="AW72" s="162"/>
      <c r="AX72" s="162"/>
      <c r="AY72" s="162"/>
      <c r="AZ72" s="162"/>
      <c r="BA72" s="162" t="s">
        <v>84</v>
      </c>
      <c r="BB72" s="162"/>
      <c r="BC72" s="162"/>
      <c r="BD72" s="162"/>
      <c r="BE72" s="162"/>
      <c r="BF72" s="162" t="s">
        <v>84</v>
      </c>
      <c r="BG72" s="162"/>
      <c r="BH72" s="162"/>
      <c r="BI72" s="162"/>
      <c r="BJ72" s="162"/>
      <c r="BK72" s="162" t="s">
        <v>84</v>
      </c>
      <c r="BL72" s="162"/>
      <c r="BM72" s="162"/>
      <c r="BN72" s="162"/>
      <c r="BO72" s="162"/>
      <c r="BP72" s="168">
        <v>0</v>
      </c>
      <c r="BQ72" s="168"/>
      <c r="BR72" s="168"/>
      <c r="BS72" s="168"/>
      <c r="BT72" s="168"/>
      <c r="BU72" s="168">
        <v>0</v>
      </c>
      <c r="BV72" s="168"/>
      <c r="BW72" s="168"/>
      <c r="BX72" s="168"/>
      <c r="BY72" s="168"/>
      <c r="BZ72" s="167">
        <v>1.4119999999999999</v>
      </c>
      <c r="CA72" s="167"/>
      <c r="CB72" s="167"/>
      <c r="CC72" s="167"/>
      <c r="CD72" s="167"/>
      <c r="CE72" s="167">
        <v>0</v>
      </c>
      <c r="CF72" s="167"/>
      <c r="CG72" s="167"/>
      <c r="CH72" s="167"/>
      <c r="CI72" s="167"/>
      <c r="CJ72" s="167">
        <v>1.4119999999999999</v>
      </c>
      <c r="CK72" s="167"/>
      <c r="CL72" s="167"/>
      <c r="CM72" s="167"/>
      <c r="CN72" s="167"/>
      <c r="CO72" s="167">
        <v>0</v>
      </c>
      <c r="CP72" s="167"/>
      <c r="CQ72" s="167"/>
      <c r="CR72" s="167"/>
      <c r="CS72" s="167"/>
      <c r="CT72" s="220"/>
      <c r="CU72" s="220"/>
      <c r="CV72" s="220"/>
      <c r="CW72" s="220"/>
      <c r="CX72" s="220"/>
      <c r="CY72" s="162" t="s">
        <v>84</v>
      </c>
      <c r="CZ72" s="162"/>
      <c r="DA72" s="162"/>
      <c r="DB72" s="162"/>
      <c r="DC72" s="162"/>
      <c r="DD72" s="220" t="s">
        <v>84</v>
      </c>
      <c r="DE72" s="220"/>
      <c r="DF72" s="220"/>
      <c r="DG72" s="220"/>
      <c r="DH72" s="220"/>
      <c r="DI72" s="220"/>
      <c r="DJ72" s="220"/>
      <c r="DK72" s="220"/>
      <c r="DL72" s="220"/>
      <c r="DM72" s="162" t="s">
        <v>84</v>
      </c>
      <c r="DN72" s="162"/>
      <c r="DO72" s="162"/>
      <c r="DP72" s="162"/>
      <c r="DQ72" s="162"/>
      <c r="DR72" s="162"/>
      <c r="DS72" s="168" t="s">
        <v>84</v>
      </c>
      <c r="DT72" s="168"/>
      <c r="DU72" s="168"/>
      <c r="DV72" s="168"/>
      <c r="DW72" s="162" t="s">
        <v>84</v>
      </c>
      <c r="DX72" s="162"/>
      <c r="DY72" s="162"/>
      <c r="DZ72" s="162"/>
      <c r="EA72" s="162" t="s">
        <v>84</v>
      </c>
      <c r="EB72" s="162"/>
      <c r="EC72" s="162"/>
      <c r="ED72" s="162"/>
    </row>
    <row r="73" spans="1:134" s="15" customFormat="1" ht="80.25" customHeight="1" x14ac:dyDescent="0.2">
      <c r="A73" s="162" t="s">
        <v>687</v>
      </c>
      <c r="B73" s="162"/>
      <c r="C73" s="164" t="s">
        <v>601</v>
      </c>
      <c r="D73" s="164"/>
      <c r="E73" s="164"/>
      <c r="F73" s="164"/>
      <c r="G73" s="164"/>
      <c r="H73" s="164"/>
      <c r="I73" s="164"/>
      <c r="J73" s="164"/>
      <c r="K73" s="164"/>
      <c r="L73" s="220"/>
      <c r="M73" s="220"/>
      <c r="N73" s="220"/>
      <c r="O73" s="220"/>
      <c r="P73" s="220"/>
      <c r="Q73" s="220"/>
      <c r="R73" s="220" t="s">
        <v>724</v>
      </c>
      <c r="S73" s="220"/>
      <c r="T73" s="220"/>
      <c r="U73" s="220"/>
      <c r="V73" s="220"/>
      <c r="W73" s="336" t="s">
        <v>84</v>
      </c>
      <c r="X73" s="336"/>
      <c r="Y73" s="336"/>
      <c r="Z73" s="336"/>
      <c r="AA73" s="168" t="s">
        <v>84</v>
      </c>
      <c r="AB73" s="168"/>
      <c r="AC73" s="168"/>
      <c r="AD73" s="168"/>
      <c r="AE73" s="168"/>
      <c r="AF73" s="168" t="s">
        <v>643</v>
      </c>
      <c r="AG73" s="168"/>
      <c r="AH73" s="168"/>
      <c r="AI73" s="168"/>
      <c r="AJ73" s="162" t="s">
        <v>84</v>
      </c>
      <c r="AK73" s="162"/>
      <c r="AL73" s="162"/>
      <c r="AM73" s="162"/>
      <c r="AN73" s="162" t="s">
        <v>89</v>
      </c>
      <c r="AO73" s="162"/>
      <c r="AP73" s="162"/>
      <c r="AQ73" s="162"/>
      <c r="AR73" s="162" t="s">
        <v>89</v>
      </c>
      <c r="AS73" s="162"/>
      <c r="AT73" s="162"/>
      <c r="AU73" s="162"/>
      <c r="AV73" s="162" t="s">
        <v>385</v>
      </c>
      <c r="AW73" s="162"/>
      <c r="AX73" s="162"/>
      <c r="AY73" s="162"/>
      <c r="AZ73" s="162"/>
      <c r="BA73" s="162" t="s">
        <v>84</v>
      </c>
      <c r="BB73" s="162"/>
      <c r="BC73" s="162"/>
      <c r="BD73" s="162"/>
      <c r="BE73" s="162"/>
      <c r="BF73" s="162" t="s">
        <v>84</v>
      </c>
      <c r="BG73" s="162"/>
      <c r="BH73" s="162"/>
      <c r="BI73" s="162"/>
      <c r="BJ73" s="162"/>
      <c r="BK73" s="162" t="s">
        <v>84</v>
      </c>
      <c r="BL73" s="162"/>
      <c r="BM73" s="162"/>
      <c r="BN73" s="162"/>
      <c r="BO73" s="162"/>
      <c r="BP73" s="168">
        <v>0</v>
      </c>
      <c r="BQ73" s="168"/>
      <c r="BR73" s="168"/>
      <c r="BS73" s="168"/>
      <c r="BT73" s="168"/>
      <c r="BU73" s="168">
        <v>0</v>
      </c>
      <c r="BV73" s="168"/>
      <c r="BW73" s="168"/>
      <c r="BX73" s="168"/>
      <c r="BY73" s="168"/>
      <c r="BZ73" s="167">
        <v>4.5350000000000001</v>
      </c>
      <c r="CA73" s="167"/>
      <c r="CB73" s="167"/>
      <c r="CC73" s="167"/>
      <c r="CD73" s="167"/>
      <c r="CE73" s="167">
        <v>0</v>
      </c>
      <c r="CF73" s="167"/>
      <c r="CG73" s="167"/>
      <c r="CH73" s="167"/>
      <c r="CI73" s="167"/>
      <c r="CJ73" s="167">
        <v>4.5350000000000001</v>
      </c>
      <c r="CK73" s="167"/>
      <c r="CL73" s="167"/>
      <c r="CM73" s="167"/>
      <c r="CN73" s="167"/>
      <c r="CO73" s="167">
        <v>0</v>
      </c>
      <c r="CP73" s="167"/>
      <c r="CQ73" s="167"/>
      <c r="CR73" s="167"/>
      <c r="CS73" s="167"/>
      <c r="CT73" s="220"/>
      <c r="CU73" s="220"/>
      <c r="CV73" s="220"/>
      <c r="CW73" s="220"/>
      <c r="CX73" s="220"/>
      <c r="CY73" s="162" t="s">
        <v>84</v>
      </c>
      <c r="CZ73" s="162"/>
      <c r="DA73" s="162"/>
      <c r="DB73" s="162"/>
      <c r="DC73" s="162"/>
      <c r="DD73" s="220" t="s">
        <v>84</v>
      </c>
      <c r="DE73" s="220"/>
      <c r="DF73" s="220"/>
      <c r="DG73" s="220"/>
      <c r="DH73" s="220"/>
      <c r="DI73" s="220"/>
      <c r="DJ73" s="220"/>
      <c r="DK73" s="220"/>
      <c r="DL73" s="220"/>
      <c r="DM73" s="162" t="s">
        <v>84</v>
      </c>
      <c r="DN73" s="162"/>
      <c r="DO73" s="162"/>
      <c r="DP73" s="162"/>
      <c r="DQ73" s="162"/>
      <c r="DR73" s="162"/>
      <c r="DS73" s="168" t="s">
        <v>84</v>
      </c>
      <c r="DT73" s="168"/>
      <c r="DU73" s="168"/>
      <c r="DV73" s="168"/>
      <c r="DW73" s="162" t="s">
        <v>84</v>
      </c>
      <c r="DX73" s="162"/>
      <c r="DY73" s="162"/>
      <c r="DZ73" s="162"/>
      <c r="EA73" s="162" t="s">
        <v>84</v>
      </c>
      <c r="EB73" s="162"/>
      <c r="EC73" s="162"/>
      <c r="ED73" s="162"/>
    </row>
    <row r="74" spans="1:134" s="15" customFormat="1" ht="58.5" customHeight="1" x14ac:dyDescent="0.2">
      <c r="A74" s="162" t="s">
        <v>688</v>
      </c>
      <c r="B74" s="162"/>
      <c r="C74" s="164" t="s">
        <v>738</v>
      </c>
      <c r="D74" s="164"/>
      <c r="E74" s="164"/>
      <c r="F74" s="164"/>
      <c r="G74" s="164"/>
      <c r="H74" s="164"/>
      <c r="I74" s="164"/>
      <c r="J74" s="164"/>
      <c r="K74" s="164"/>
      <c r="L74" s="220" t="s">
        <v>674</v>
      </c>
      <c r="M74" s="220"/>
      <c r="N74" s="220"/>
      <c r="O74" s="220"/>
      <c r="P74" s="220"/>
      <c r="Q74" s="220"/>
      <c r="R74" s="220" t="s">
        <v>727</v>
      </c>
      <c r="S74" s="220"/>
      <c r="T74" s="220"/>
      <c r="U74" s="220"/>
      <c r="V74" s="220"/>
      <c r="W74" s="336" t="s">
        <v>84</v>
      </c>
      <c r="X74" s="336"/>
      <c r="Y74" s="336"/>
      <c r="Z74" s="336"/>
      <c r="AA74" s="168" t="s">
        <v>84</v>
      </c>
      <c r="AB74" s="168"/>
      <c r="AC74" s="168"/>
      <c r="AD74" s="168"/>
      <c r="AE74" s="168"/>
      <c r="AF74" s="168" t="s">
        <v>632</v>
      </c>
      <c r="AG74" s="168"/>
      <c r="AH74" s="168"/>
      <c r="AI74" s="168"/>
      <c r="AJ74" s="162" t="s">
        <v>84</v>
      </c>
      <c r="AK74" s="162"/>
      <c r="AL74" s="162"/>
      <c r="AM74" s="162"/>
      <c r="AN74" s="162" t="s">
        <v>89</v>
      </c>
      <c r="AO74" s="162"/>
      <c r="AP74" s="162"/>
      <c r="AQ74" s="162"/>
      <c r="AR74" s="162" t="s">
        <v>89</v>
      </c>
      <c r="AS74" s="162"/>
      <c r="AT74" s="162"/>
      <c r="AU74" s="162"/>
      <c r="AV74" s="162" t="s">
        <v>385</v>
      </c>
      <c r="AW74" s="162"/>
      <c r="AX74" s="162"/>
      <c r="AY74" s="162"/>
      <c r="AZ74" s="162"/>
      <c r="BA74" s="162" t="s">
        <v>84</v>
      </c>
      <c r="BB74" s="162"/>
      <c r="BC74" s="162"/>
      <c r="BD74" s="162"/>
      <c r="BE74" s="162"/>
      <c r="BF74" s="162" t="s">
        <v>84</v>
      </c>
      <c r="BG74" s="162"/>
      <c r="BH74" s="162"/>
      <c r="BI74" s="162"/>
      <c r="BJ74" s="162"/>
      <c r="BK74" s="162" t="s">
        <v>84</v>
      </c>
      <c r="BL74" s="162"/>
      <c r="BM74" s="162"/>
      <c r="BN74" s="162"/>
      <c r="BO74" s="162"/>
      <c r="BP74" s="168">
        <v>0</v>
      </c>
      <c r="BQ74" s="168"/>
      <c r="BR74" s="168"/>
      <c r="BS74" s="168"/>
      <c r="BT74" s="168"/>
      <c r="BU74" s="168">
        <v>0</v>
      </c>
      <c r="BV74" s="168"/>
      <c r="BW74" s="168"/>
      <c r="BX74" s="168"/>
      <c r="BY74" s="168"/>
      <c r="BZ74" s="167">
        <v>1.448</v>
      </c>
      <c r="CA74" s="167"/>
      <c r="CB74" s="167"/>
      <c r="CC74" s="167"/>
      <c r="CD74" s="167"/>
      <c r="CE74" s="167">
        <v>0</v>
      </c>
      <c r="CF74" s="167"/>
      <c r="CG74" s="167"/>
      <c r="CH74" s="167"/>
      <c r="CI74" s="167"/>
      <c r="CJ74" s="167">
        <v>1.448</v>
      </c>
      <c r="CK74" s="167"/>
      <c r="CL74" s="167"/>
      <c r="CM74" s="167"/>
      <c r="CN74" s="167"/>
      <c r="CO74" s="167">
        <v>0</v>
      </c>
      <c r="CP74" s="167"/>
      <c r="CQ74" s="167"/>
      <c r="CR74" s="167"/>
      <c r="CS74" s="167"/>
      <c r="CT74" s="220" t="s">
        <v>739</v>
      </c>
      <c r="CU74" s="220"/>
      <c r="CV74" s="220"/>
      <c r="CW74" s="220"/>
      <c r="CX74" s="220"/>
      <c r="CY74" s="162" t="s">
        <v>84</v>
      </c>
      <c r="CZ74" s="162"/>
      <c r="DA74" s="162"/>
      <c r="DB74" s="162"/>
      <c r="DC74" s="162"/>
      <c r="DD74" s="220" t="s">
        <v>84</v>
      </c>
      <c r="DE74" s="220"/>
      <c r="DF74" s="220"/>
      <c r="DG74" s="220"/>
      <c r="DH74" s="220"/>
      <c r="DI74" s="220"/>
      <c r="DJ74" s="220"/>
      <c r="DK74" s="220"/>
      <c r="DL74" s="220"/>
      <c r="DM74" s="162" t="s">
        <v>84</v>
      </c>
      <c r="DN74" s="162"/>
      <c r="DO74" s="162"/>
      <c r="DP74" s="162"/>
      <c r="DQ74" s="162"/>
      <c r="DR74" s="162"/>
      <c r="DS74" s="168" t="s">
        <v>84</v>
      </c>
      <c r="DT74" s="168"/>
      <c r="DU74" s="168"/>
      <c r="DV74" s="168"/>
      <c r="DW74" s="162" t="s">
        <v>84</v>
      </c>
      <c r="DX74" s="162"/>
      <c r="DY74" s="162"/>
      <c r="DZ74" s="162"/>
      <c r="EA74" s="162" t="s">
        <v>84</v>
      </c>
      <c r="EB74" s="162"/>
      <c r="EC74" s="162"/>
      <c r="ED74" s="162"/>
    </row>
    <row r="75" spans="1:134" s="15" customFormat="1" ht="58.5" customHeight="1" x14ac:dyDescent="0.2">
      <c r="A75" s="162" t="s">
        <v>689</v>
      </c>
      <c r="B75" s="162"/>
      <c r="C75" s="164" t="s">
        <v>602</v>
      </c>
      <c r="D75" s="164"/>
      <c r="E75" s="164"/>
      <c r="F75" s="164"/>
      <c r="G75" s="164"/>
      <c r="H75" s="164"/>
      <c r="I75" s="164"/>
      <c r="J75" s="164"/>
      <c r="K75" s="164"/>
      <c r="L75" s="220"/>
      <c r="M75" s="220"/>
      <c r="N75" s="220"/>
      <c r="O75" s="220"/>
      <c r="P75" s="220"/>
      <c r="Q75" s="220"/>
      <c r="R75" s="220" t="s">
        <v>726</v>
      </c>
      <c r="S75" s="220"/>
      <c r="T75" s="220"/>
      <c r="U75" s="220"/>
      <c r="V75" s="220"/>
      <c r="W75" s="336" t="s">
        <v>84</v>
      </c>
      <c r="X75" s="336"/>
      <c r="Y75" s="336"/>
      <c r="Z75" s="336"/>
      <c r="AA75" s="168" t="s">
        <v>84</v>
      </c>
      <c r="AB75" s="168"/>
      <c r="AC75" s="168"/>
      <c r="AD75" s="168"/>
      <c r="AE75" s="168"/>
      <c r="AF75" s="168" t="s">
        <v>84</v>
      </c>
      <c r="AG75" s="168"/>
      <c r="AH75" s="168"/>
      <c r="AI75" s="168"/>
      <c r="AJ75" s="162" t="s">
        <v>84</v>
      </c>
      <c r="AK75" s="162"/>
      <c r="AL75" s="162"/>
      <c r="AM75" s="162"/>
      <c r="AN75" s="162" t="s">
        <v>89</v>
      </c>
      <c r="AO75" s="162"/>
      <c r="AP75" s="162"/>
      <c r="AQ75" s="162"/>
      <c r="AR75" s="162" t="s">
        <v>89</v>
      </c>
      <c r="AS75" s="162"/>
      <c r="AT75" s="162"/>
      <c r="AU75" s="162"/>
      <c r="AV75" s="162" t="s">
        <v>385</v>
      </c>
      <c r="AW75" s="162"/>
      <c r="AX75" s="162"/>
      <c r="AY75" s="162"/>
      <c r="AZ75" s="162"/>
      <c r="BA75" s="162" t="s">
        <v>84</v>
      </c>
      <c r="BB75" s="162"/>
      <c r="BC75" s="162"/>
      <c r="BD75" s="162"/>
      <c r="BE75" s="162"/>
      <c r="BF75" s="162" t="s">
        <v>84</v>
      </c>
      <c r="BG75" s="162"/>
      <c r="BH75" s="162"/>
      <c r="BI75" s="162"/>
      <c r="BJ75" s="162"/>
      <c r="BK75" s="162" t="s">
        <v>84</v>
      </c>
      <c r="BL75" s="162"/>
      <c r="BM75" s="162"/>
      <c r="BN75" s="162"/>
      <c r="BO75" s="162"/>
      <c r="BP75" s="168">
        <v>0</v>
      </c>
      <c r="BQ75" s="168"/>
      <c r="BR75" s="168"/>
      <c r="BS75" s="168"/>
      <c r="BT75" s="168"/>
      <c r="BU75" s="168">
        <v>0</v>
      </c>
      <c r="BV75" s="168"/>
      <c r="BW75" s="168"/>
      <c r="BX75" s="168"/>
      <c r="BY75" s="168"/>
      <c r="BZ75" s="167">
        <v>0.49199999999999999</v>
      </c>
      <c r="CA75" s="167"/>
      <c r="CB75" s="167"/>
      <c r="CC75" s="167"/>
      <c r="CD75" s="167"/>
      <c r="CE75" s="167">
        <v>0</v>
      </c>
      <c r="CF75" s="167"/>
      <c r="CG75" s="167"/>
      <c r="CH75" s="167"/>
      <c r="CI75" s="167"/>
      <c r="CJ75" s="167">
        <v>0.49199999999999999</v>
      </c>
      <c r="CK75" s="167"/>
      <c r="CL75" s="167"/>
      <c r="CM75" s="167"/>
      <c r="CN75" s="167"/>
      <c r="CO75" s="167">
        <v>0</v>
      </c>
      <c r="CP75" s="167"/>
      <c r="CQ75" s="167"/>
      <c r="CR75" s="167"/>
      <c r="CS75" s="167"/>
      <c r="CT75" s="220"/>
      <c r="CU75" s="220"/>
      <c r="CV75" s="220"/>
      <c r="CW75" s="220"/>
      <c r="CX75" s="220"/>
      <c r="CY75" s="162" t="s">
        <v>84</v>
      </c>
      <c r="CZ75" s="162"/>
      <c r="DA75" s="162"/>
      <c r="DB75" s="162"/>
      <c r="DC75" s="162"/>
      <c r="DD75" s="220" t="s">
        <v>84</v>
      </c>
      <c r="DE75" s="220"/>
      <c r="DF75" s="220"/>
      <c r="DG75" s="220"/>
      <c r="DH75" s="220"/>
      <c r="DI75" s="220"/>
      <c r="DJ75" s="220"/>
      <c r="DK75" s="220"/>
      <c r="DL75" s="220"/>
      <c r="DM75" s="162" t="s">
        <v>84</v>
      </c>
      <c r="DN75" s="162"/>
      <c r="DO75" s="162"/>
      <c r="DP75" s="162"/>
      <c r="DQ75" s="162"/>
      <c r="DR75" s="162"/>
      <c r="DS75" s="168" t="s">
        <v>84</v>
      </c>
      <c r="DT75" s="168"/>
      <c r="DU75" s="168"/>
      <c r="DV75" s="168"/>
      <c r="DW75" s="162" t="s">
        <v>84</v>
      </c>
      <c r="DX75" s="162"/>
      <c r="DY75" s="162"/>
      <c r="DZ75" s="162"/>
      <c r="EA75" s="162" t="s">
        <v>84</v>
      </c>
      <c r="EB75" s="162"/>
      <c r="EC75" s="162"/>
      <c r="ED75" s="162"/>
    </row>
    <row r="76" spans="1:134" s="15" customFormat="1" ht="58.5" customHeight="1" x14ac:dyDescent="0.2">
      <c r="A76" s="162" t="s">
        <v>690</v>
      </c>
      <c r="B76" s="162"/>
      <c r="C76" s="164" t="s">
        <v>603</v>
      </c>
      <c r="D76" s="164"/>
      <c r="E76" s="164"/>
      <c r="F76" s="164"/>
      <c r="G76" s="164"/>
      <c r="H76" s="164"/>
      <c r="I76" s="164"/>
      <c r="J76" s="164"/>
      <c r="K76" s="164"/>
      <c r="L76" s="220"/>
      <c r="M76" s="220"/>
      <c r="N76" s="220"/>
      <c r="O76" s="220"/>
      <c r="P76" s="220"/>
      <c r="Q76" s="220"/>
      <c r="R76" s="220" t="s">
        <v>723</v>
      </c>
      <c r="S76" s="220"/>
      <c r="T76" s="220"/>
      <c r="U76" s="220"/>
      <c r="V76" s="220"/>
      <c r="W76" s="336" t="s">
        <v>84</v>
      </c>
      <c r="X76" s="336"/>
      <c r="Y76" s="336"/>
      <c r="Z76" s="336"/>
      <c r="AA76" s="168" t="s">
        <v>84</v>
      </c>
      <c r="AB76" s="168"/>
      <c r="AC76" s="168"/>
      <c r="AD76" s="168"/>
      <c r="AE76" s="168"/>
      <c r="AF76" s="168" t="s">
        <v>84</v>
      </c>
      <c r="AG76" s="168"/>
      <c r="AH76" s="168"/>
      <c r="AI76" s="168"/>
      <c r="AJ76" s="162" t="s">
        <v>84</v>
      </c>
      <c r="AK76" s="162"/>
      <c r="AL76" s="162"/>
      <c r="AM76" s="162"/>
      <c r="AN76" s="162" t="s">
        <v>89</v>
      </c>
      <c r="AO76" s="162"/>
      <c r="AP76" s="162"/>
      <c r="AQ76" s="162"/>
      <c r="AR76" s="162" t="s">
        <v>89</v>
      </c>
      <c r="AS76" s="162"/>
      <c r="AT76" s="162"/>
      <c r="AU76" s="162"/>
      <c r="AV76" s="162" t="s">
        <v>385</v>
      </c>
      <c r="AW76" s="162"/>
      <c r="AX76" s="162"/>
      <c r="AY76" s="162"/>
      <c r="AZ76" s="162"/>
      <c r="BA76" s="162" t="s">
        <v>84</v>
      </c>
      <c r="BB76" s="162"/>
      <c r="BC76" s="162"/>
      <c r="BD76" s="162"/>
      <c r="BE76" s="162"/>
      <c r="BF76" s="162" t="s">
        <v>84</v>
      </c>
      <c r="BG76" s="162"/>
      <c r="BH76" s="162"/>
      <c r="BI76" s="162"/>
      <c r="BJ76" s="162"/>
      <c r="BK76" s="162" t="s">
        <v>84</v>
      </c>
      <c r="BL76" s="162"/>
      <c r="BM76" s="162"/>
      <c r="BN76" s="162"/>
      <c r="BO76" s="162"/>
      <c r="BP76" s="168">
        <v>0</v>
      </c>
      <c r="BQ76" s="168"/>
      <c r="BR76" s="168"/>
      <c r="BS76" s="168"/>
      <c r="BT76" s="168"/>
      <c r="BU76" s="168">
        <v>0</v>
      </c>
      <c r="BV76" s="168"/>
      <c r="BW76" s="168"/>
      <c r="BX76" s="168"/>
      <c r="BY76" s="168"/>
      <c r="BZ76" s="167">
        <v>0.36899999999999999</v>
      </c>
      <c r="CA76" s="167"/>
      <c r="CB76" s="167"/>
      <c r="CC76" s="167"/>
      <c r="CD76" s="167"/>
      <c r="CE76" s="167">
        <v>0</v>
      </c>
      <c r="CF76" s="167"/>
      <c r="CG76" s="167"/>
      <c r="CH76" s="167"/>
      <c r="CI76" s="167"/>
      <c r="CJ76" s="167">
        <v>0.36899999999999999</v>
      </c>
      <c r="CK76" s="167"/>
      <c r="CL76" s="167"/>
      <c r="CM76" s="167"/>
      <c r="CN76" s="167"/>
      <c r="CO76" s="167">
        <v>0</v>
      </c>
      <c r="CP76" s="167"/>
      <c r="CQ76" s="167"/>
      <c r="CR76" s="167"/>
      <c r="CS76" s="167"/>
      <c r="CT76" s="220"/>
      <c r="CU76" s="220"/>
      <c r="CV76" s="220"/>
      <c r="CW76" s="220"/>
      <c r="CX76" s="220"/>
      <c r="CY76" s="162" t="s">
        <v>84</v>
      </c>
      <c r="CZ76" s="162"/>
      <c r="DA76" s="162"/>
      <c r="DB76" s="162"/>
      <c r="DC76" s="162"/>
      <c r="DD76" s="220" t="s">
        <v>84</v>
      </c>
      <c r="DE76" s="220"/>
      <c r="DF76" s="220"/>
      <c r="DG76" s="220"/>
      <c r="DH76" s="220"/>
      <c r="DI76" s="220"/>
      <c r="DJ76" s="220"/>
      <c r="DK76" s="220"/>
      <c r="DL76" s="220"/>
      <c r="DM76" s="162" t="s">
        <v>84</v>
      </c>
      <c r="DN76" s="162"/>
      <c r="DO76" s="162"/>
      <c r="DP76" s="162"/>
      <c r="DQ76" s="162"/>
      <c r="DR76" s="162"/>
      <c r="DS76" s="168" t="s">
        <v>84</v>
      </c>
      <c r="DT76" s="168"/>
      <c r="DU76" s="168"/>
      <c r="DV76" s="168"/>
      <c r="DW76" s="162" t="s">
        <v>84</v>
      </c>
      <c r="DX76" s="162"/>
      <c r="DY76" s="162"/>
      <c r="DZ76" s="162"/>
      <c r="EA76" s="162" t="s">
        <v>84</v>
      </c>
      <c r="EB76" s="162"/>
      <c r="EC76" s="162"/>
      <c r="ED76" s="162"/>
    </row>
    <row r="77" spans="1:134" s="15" customFormat="1" ht="58.5" customHeight="1" x14ac:dyDescent="0.2">
      <c r="A77" s="162" t="s">
        <v>691</v>
      </c>
      <c r="B77" s="162"/>
      <c r="C77" s="164" t="s">
        <v>604</v>
      </c>
      <c r="D77" s="164"/>
      <c r="E77" s="164"/>
      <c r="F77" s="164"/>
      <c r="G77" s="164"/>
      <c r="H77" s="164"/>
      <c r="I77" s="164"/>
      <c r="J77" s="164"/>
      <c r="K77" s="164"/>
      <c r="L77" s="220"/>
      <c r="M77" s="220"/>
      <c r="N77" s="220"/>
      <c r="O77" s="220"/>
      <c r="P77" s="220"/>
      <c r="Q77" s="220"/>
      <c r="R77" s="220" t="s">
        <v>725</v>
      </c>
      <c r="S77" s="220"/>
      <c r="T77" s="220"/>
      <c r="U77" s="220"/>
      <c r="V77" s="220"/>
      <c r="W77" s="336" t="s">
        <v>84</v>
      </c>
      <c r="X77" s="336"/>
      <c r="Y77" s="336"/>
      <c r="Z77" s="336"/>
      <c r="AA77" s="168" t="s">
        <v>84</v>
      </c>
      <c r="AB77" s="168"/>
      <c r="AC77" s="168"/>
      <c r="AD77" s="168"/>
      <c r="AE77" s="168"/>
      <c r="AF77" s="168" t="s">
        <v>84</v>
      </c>
      <c r="AG77" s="168"/>
      <c r="AH77" s="168"/>
      <c r="AI77" s="168"/>
      <c r="AJ77" s="162" t="s">
        <v>84</v>
      </c>
      <c r="AK77" s="162"/>
      <c r="AL77" s="162"/>
      <c r="AM77" s="162"/>
      <c r="AN77" s="162" t="s">
        <v>89</v>
      </c>
      <c r="AO77" s="162"/>
      <c r="AP77" s="162"/>
      <c r="AQ77" s="162"/>
      <c r="AR77" s="162" t="s">
        <v>89</v>
      </c>
      <c r="AS77" s="162"/>
      <c r="AT77" s="162"/>
      <c r="AU77" s="162"/>
      <c r="AV77" s="162" t="s">
        <v>385</v>
      </c>
      <c r="AW77" s="162"/>
      <c r="AX77" s="162"/>
      <c r="AY77" s="162"/>
      <c r="AZ77" s="162"/>
      <c r="BA77" s="162" t="s">
        <v>84</v>
      </c>
      <c r="BB77" s="162"/>
      <c r="BC77" s="162"/>
      <c r="BD77" s="162"/>
      <c r="BE77" s="162"/>
      <c r="BF77" s="162" t="s">
        <v>84</v>
      </c>
      <c r="BG77" s="162"/>
      <c r="BH77" s="162"/>
      <c r="BI77" s="162"/>
      <c r="BJ77" s="162"/>
      <c r="BK77" s="162" t="s">
        <v>84</v>
      </c>
      <c r="BL77" s="162"/>
      <c r="BM77" s="162"/>
      <c r="BN77" s="162"/>
      <c r="BO77" s="162"/>
      <c r="BP77" s="168">
        <v>0</v>
      </c>
      <c r="BQ77" s="168"/>
      <c r="BR77" s="168"/>
      <c r="BS77" s="168"/>
      <c r="BT77" s="168"/>
      <c r="BU77" s="168">
        <v>0</v>
      </c>
      <c r="BV77" s="168"/>
      <c r="BW77" s="168"/>
      <c r="BX77" s="168"/>
      <c r="BY77" s="168"/>
      <c r="BZ77" s="167">
        <v>0.68700000000000006</v>
      </c>
      <c r="CA77" s="167"/>
      <c r="CB77" s="167"/>
      <c r="CC77" s="167"/>
      <c r="CD77" s="167"/>
      <c r="CE77" s="167">
        <v>0</v>
      </c>
      <c r="CF77" s="167"/>
      <c r="CG77" s="167"/>
      <c r="CH77" s="167"/>
      <c r="CI77" s="167"/>
      <c r="CJ77" s="167">
        <v>0.68700000000000006</v>
      </c>
      <c r="CK77" s="167"/>
      <c r="CL77" s="167"/>
      <c r="CM77" s="167"/>
      <c r="CN77" s="167"/>
      <c r="CO77" s="167">
        <v>0</v>
      </c>
      <c r="CP77" s="167"/>
      <c r="CQ77" s="167"/>
      <c r="CR77" s="167"/>
      <c r="CS77" s="167"/>
      <c r="CT77" s="220"/>
      <c r="CU77" s="220"/>
      <c r="CV77" s="220"/>
      <c r="CW77" s="220"/>
      <c r="CX77" s="220"/>
      <c r="CY77" s="162" t="s">
        <v>84</v>
      </c>
      <c r="CZ77" s="162"/>
      <c r="DA77" s="162"/>
      <c r="DB77" s="162"/>
      <c r="DC77" s="162"/>
      <c r="DD77" s="220" t="s">
        <v>84</v>
      </c>
      <c r="DE77" s="220"/>
      <c r="DF77" s="220"/>
      <c r="DG77" s="220"/>
      <c r="DH77" s="220"/>
      <c r="DI77" s="220"/>
      <c r="DJ77" s="220"/>
      <c r="DK77" s="220"/>
      <c r="DL77" s="220"/>
      <c r="DM77" s="162" t="s">
        <v>84</v>
      </c>
      <c r="DN77" s="162"/>
      <c r="DO77" s="162"/>
      <c r="DP77" s="162"/>
      <c r="DQ77" s="162"/>
      <c r="DR77" s="162"/>
      <c r="DS77" s="168" t="s">
        <v>84</v>
      </c>
      <c r="DT77" s="168"/>
      <c r="DU77" s="168"/>
      <c r="DV77" s="168"/>
      <c r="DW77" s="162" t="s">
        <v>84</v>
      </c>
      <c r="DX77" s="162"/>
      <c r="DY77" s="162"/>
      <c r="DZ77" s="162"/>
      <c r="EA77" s="162" t="s">
        <v>84</v>
      </c>
      <c r="EB77" s="162"/>
      <c r="EC77" s="162"/>
      <c r="ED77" s="162"/>
    </row>
    <row r="78" spans="1:134" s="15" customFormat="1" ht="58.5" customHeight="1" x14ac:dyDescent="0.2">
      <c r="A78" s="162" t="s">
        <v>692</v>
      </c>
      <c r="B78" s="162"/>
      <c r="C78" s="164" t="s">
        <v>568</v>
      </c>
      <c r="D78" s="164"/>
      <c r="E78" s="164"/>
      <c r="F78" s="164"/>
      <c r="G78" s="164"/>
      <c r="H78" s="164"/>
      <c r="I78" s="164"/>
      <c r="J78" s="164"/>
      <c r="K78" s="164"/>
      <c r="L78" s="220"/>
      <c r="M78" s="220"/>
      <c r="N78" s="220"/>
      <c r="O78" s="220"/>
      <c r="P78" s="220"/>
      <c r="Q78" s="220"/>
      <c r="R78" s="220" t="s">
        <v>84</v>
      </c>
      <c r="S78" s="220"/>
      <c r="T78" s="220"/>
      <c r="U78" s="220"/>
      <c r="V78" s="220"/>
      <c r="W78" s="336" t="s">
        <v>84</v>
      </c>
      <c r="X78" s="336"/>
      <c r="Y78" s="336"/>
      <c r="Z78" s="336"/>
      <c r="AA78" s="168" t="s">
        <v>84</v>
      </c>
      <c r="AB78" s="168"/>
      <c r="AC78" s="168"/>
      <c r="AD78" s="168"/>
      <c r="AE78" s="168"/>
      <c r="AF78" s="168" t="s">
        <v>84</v>
      </c>
      <c r="AG78" s="168"/>
      <c r="AH78" s="168"/>
      <c r="AI78" s="168"/>
      <c r="AJ78" s="162" t="s">
        <v>84</v>
      </c>
      <c r="AK78" s="162"/>
      <c r="AL78" s="162"/>
      <c r="AM78" s="162"/>
      <c r="AN78" s="162" t="s">
        <v>89</v>
      </c>
      <c r="AO78" s="162"/>
      <c r="AP78" s="162"/>
      <c r="AQ78" s="162"/>
      <c r="AR78" s="162" t="s">
        <v>89</v>
      </c>
      <c r="AS78" s="162"/>
      <c r="AT78" s="162"/>
      <c r="AU78" s="162"/>
      <c r="AV78" s="162" t="s">
        <v>385</v>
      </c>
      <c r="AW78" s="162"/>
      <c r="AX78" s="162"/>
      <c r="AY78" s="162"/>
      <c r="AZ78" s="162"/>
      <c r="BA78" s="162" t="s">
        <v>84</v>
      </c>
      <c r="BB78" s="162"/>
      <c r="BC78" s="162"/>
      <c r="BD78" s="162"/>
      <c r="BE78" s="162"/>
      <c r="BF78" s="162" t="s">
        <v>84</v>
      </c>
      <c r="BG78" s="162"/>
      <c r="BH78" s="162"/>
      <c r="BI78" s="162"/>
      <c r="BJ78" s="162"/>
      <c r="BK78" s="162" t="s">
        <v>84</v>
      </c>
      <c r="BL78" s="162"/>
      <c r="BM78" s="162"/>
      <c r="BN78" s="162"/>
      <c r="BO78" s="162"/>
      <c r="BP78" s="168">
        <v>0</v>
      </c>
      <c r="BQ78" s="168"/>
      <c r="BR78" s="168"/>
      <c r="BS78" s="168"/>
      <c r="BT78" s="168"/>
      <c r="BU78" s="168">
        <v>0</v>
      </c>
      <c r="BV78" s="168"/>
      <c r="BW78" s="168"/>
      <c r="BX78" s="168"/>
      <c r="BY78" s="168"/>
      <c r="BZ78" s="167">
        <v>4.9960000000000004</v>
      </c>
      <c r="CA78" s="167"/>
      <c r="CB78" s="167"/>
      <c r="CC78" s="167"/>
      <c r="CD78" s="167"/>
      <c r="CE78" s="167">
        <v>0</v>
      </c>
      <c r="CF78" s="167"/>
      <c r="CG78" s="167"/>
      <c r="CH78" s="167"/>
      <c r="CI78" s="167"/>
      <c r="CJ78" s="167">
        <v>4.9960000000000004</v>
      </c>
      <c r="CK78" s="167"/>
      <c r="CL78" s="167"/>
      <c r="CM78" s="167"/>
      <c r="CN78" s="167"/>
      <c r="CO78" s="167">
        <v>0</v>
      </c>
      <c r="CP78" s="167"/>
      <c r="CQ78" s="167"/>
      <c r="CR78" s="167"/>
      <c r="CS78" s="167"/>
      <c r="CT78" s="220"/>
      <c r="CU78" s="220"/>
      <c r="CV78" s="220"/>
      <c r="CW78" s="220"/>
      <c r="CX78" s="220"/>
      <c r="CY78" s="162" t="s">
        <v>84</v>
      </c>
      <c r="CZ78" s="162"/>
      <c r="DA78" s="162"/>
      <c r="DB78" s="162"/>
      <c r="DC78" s="162"/>
      <c r="DD78" s="220" t="s">
        <v>84</v>
      </c>
      <c r="DE78" s="220"/>
      <c r="DF78" s="220"/>
      <c r="DG78" s="220"/>
      <c r="DH78" s="220"/>
      <c r="DI78" s="220"/>
      <c r="DJ78" s="220"/>
      <c r="DK78" s="220"/>
      <c r="DL78" s="220"/>
      <c r="DM78" s="162" t="s">
        <v>84</v>
      </c>
      <c r="DN78" s="162"/>
      <c r="DO78" s="162"/>
      <c r="DP78" s="162"/>
      <c r="DQ78" s="162"/>
      <c r="DR78" s="162"/>
      <c r="DS78" s="168" t="s">
        <v>84</v>
      </c>
      <c r="DT78" s="168"/>
      <c r="DU78" s="168"/>
      <c r="DV78" s="168"/>
      <c r="DW78" s="162" t="s">
        <v>84</v>
      </c>
      <c r="DX78" s="162"/>
      <c r="DY78" s="162"/>
      <c r="DZ78" s="162"/>
      <c r="EA78" s="162" t="s">
        <v>84</v>
      </c>
      <c r="EB78" s="162"/>
      <c r="EC78" s="162"/>
      <c r="ED78" s="162"/>
    </row>
    <row r="79" spans="1:134" s="15" customFormat="1" ht="58.5" customHeight="1" x14ac:dyDescent="0.2">
      <c r="A79" s="162" t="s">
        <v>693</v>
      </c>
      <c r="B79" s="162"/>
      <c r="C79" s="164" t="s">
        <v>619</v>
      </c>
      <c r="D79" s="164"/>
      <c r="E79" s="164"/>
      <c r="F79" s="164"/>
      <c r="G79" s="164"/>
      <c r="H79" s="164"/>
      <c r="I79" s="164"/>
      <c r="J79" s="164"/>
      <c r="K79" s="164"/>
      <c r="L79" s="220"/>
      <c r="M79" s="220"/>
      <c r="N79" s="220"/>
      <c r="O79" s="220"/>
      <c r="P79" s="220"/>
      <c r="Q79" s="220"/>
      <c r="R79" s="220" t="s">
        <v>722</v>
      </c>
      <c r="S79" s="220"/>
      <c r="T79" s="220"/>
      <c r="U79" s="220"/>
      <c r="V79" s="220"/>
      <c r="W79" s="336" t="s">
        <v>84</v>
      </c>
      <c r="X79" s="336"/>
      <c r="Y79" s="336"/>
      <c r="Z79" s="336"/>
      <c r="AA79" s="336" t="s">
        <v>645</v>
      </c>
      <c r="AB79" s="336"/>
      <c r="AC79" s="336"/>
      <c r="AD79" s="336"/>
      <c r="AE79" s="336"/>
      <c r="AF79" s="168" t="s">
        <v>84</v>
      </c>
      <c r="AG79" s="168"/>
      <c r="AH79" s="168"/>
      <c r="AI79" s="168"/>
      <c r="AJ79" s="162" t="s">
        <v>84</v>
      </c>
      <c r="AK79" s="162"/>
      <c r="AL79" s="162"/>
      <c r="AM79" s="162"/>
      <c r="AN79" s="162" t="s">
        <v>89</v>
      </c>
      <c r="AO79" s="162"/>
      <c r="AP79" s="162"/>
      <c r="AQ79" s="162"/>
      <c r="AR79" s="162" t="s">
        <v>89</v>
      </c>
      <c r="AS79" s="162"/>
      <c r="AT79" s="162"/>
      <c r="AU79" s="162"/>
      <c r="AV79" s="162" t="s">
        <v>385</v>
      </c>
      <c r="AW79" s="162"/>
      <c r="AX79" s="162"/>
      <c r="AY79" s="162"/>
      <c r="AZ79" s="162"/>
      <c r="BA79" s="162" t="s">
        <v>84</v>
      </c>
      <c r="BB79" s="162"/>
      <c r="BC79" s="162"/>
      <c r="BD79" s="162"/>
      <c r="BE79" s="162"/>
      <c r="BF79" s="162" t="s">
        <v>84</v>
      </c>
      <c r="BG79" s="162"/>
      <c r="BH79" s="162"/>
      <c r="BI79" s="162"/>
      <c r="BJ79" s="162"/>
      <c r="BK79" s="162" t="s">
        <v>84</v>
      </c>
      <c r="BL79" s="162"/>
      <c r="BM79" s="162"/>
      <c r="BN79" s="162"/>
      <c r="BO79" s="162"/>
      <c r="BP79" s="168">
        <v>0</v>
      </c>
      <c r="BQ79" s="168"/>
      <c r="BR79" s="168"/>
      <c r="BS79" s="168"/>
      <c r="BT79" s="168"/>
      <c r="BU79" s="168">
        <v>0</v>
      </c>
      <c r="BV79" s="168"/>
      <c r="BW79" s="168"/>
      <c r="BX79" s="168"/>
      <c r="BY79" s="168"/>
      <c r="BZ79" s="167">
        <v>2.4540000000000002</v>
      </c>
      <c r="CA79" s="167"/>
      <c r="CB79" s="167"/>
      <c r="CC79" s="167"/>
      <c r="CD79" s="167"/>
      <c r="CE79" s="167">
        <v>0</v>
      </c>
      <c r="CF79" s="167"/>
      <c r="CG79" s="167"/>
      <c r="CH79" s="167"/>
      <c r="CI79" s="167"/>
      <c r="CJ79" s="167">
        <v>2.4540000000000002</v>
      </c>
      <c r="CK79" s="167"/>
      <c r="CL79" s="167"/>
      <c r="CM79" s="167"/>
      <c r="CN79" s="167"/>
      <c r="CO79" s="167">
        <v>0</v>
      </c>
      <c r="CP79" s="167"/>
      <c r="CQ79" s="167"/>
      <c r="CR79" s="167"/>
      <c r="CS79" s="167"/>
      <c r="CT79" s="220"/>
      <c r="CU79" s="220"/>
      <c r="CV79" s="220"/>
      <c r="CW79" s="220"/>
      <c r="CX79" s="220"/>
      <c r="CY79" s="162" t="s">
        <v>84</v>
      </c>
      <c r="CZ79" s="162"/>
      <c r="DA79" s="162"/>
      <c r="DB79" s="162"/>
      <c r="DC79" s="162"/>
      <c r="DD79" s="220" t="s">
        <v>84</v>
      </c>
      <c r="DE79" s="220"/>
      <c r="DF79" s="220"/>
      <c r="DG79" s="220"/>
      <c r="DH79" s="220"/>
      <c r="DI79" s="220"/>
      <c r="DJ79" s="220"/>
      <c r="DK79" s="220"/>
      <c r="DL79" s="220"/>
      <c r="DM79" s="162" t="s">
        <v>84</v>
      </c>
      <c r="DN79" s="162"/>
      <c r="DO79" s="162"/>
      <c r="DP79" s="162"/>
      <c r="DQ79" s="162"/>
      <c r="DR79" s="162"/>
      <c r="DS79" s="168" t="s">
        <v>84</v>
      </c>
      <c r="DT79" s="168"/>
      <c r="DU79" s="168"/>
      <c r="DV79" s="168"/>
      <c r="DW79" s="162" t="s">
        <v>84</v>
      </c>
      <c r="DX79" s="162"/>
      <c r="DY79" s="162"/>
      <c r="DZ79" s="162"/>
      <c r="EA79" s="162" t="s">
        <v>84</v>
      </c>
      <c r="EB79" s="162"/>
      <c r="EC79" s="162"/>
      <c r="ED79" s="162"/>
    </row>
    <row r="80" spans="1:134" s="15" customFormat="1" ht="58.5" customHeight="1" x14ac:dyDescent="0.2">
      <c r="A80" s="162" t="s">
        <v>694</v>
      </c>
      <c r="B80" s="162"/>
      <c r="C80" s="164" t="s">
        <v>757</v>
      </c>
      <c r="D80" s="164"/>
      <c r="E80" s="164"/>
      <c r="F80" s="164"/>
      <c r="G80" s="164"/>
      <c r="H80" s="164"/>
      <c r="I80" s="164"/>
      <c r="J80" s="164"/>
      <c r="K80" s="164"/>
      <c r="L80" s="220"/>
      <c r="M80" s="220"/>
      <c r="N80" s="220"/>
      <c r="O80" s="220"/>
      <c r="P80" s="220"/>
      <c r="Q80" s="220"/>
      <c r="R80" s="220" t="s">
        <v>721</v>
      </c>
      <c r="S80" s="220"/>
      <c r="T80" s="220"/>
      <c r="U80" s="220"/>
      <c r="V80" s="220"/>
      <c r="W80" s="336" t="s">
        <v>84</v>
      </c>
      <c r="X80" s="336"/>
      <c r="Y80" s="336"/>
      <c r="Z80" s="336"/>
      <c r="AA80" s="336" t="s">
        <v>645</v>
      </c>
      <c r="AB80" s="336"/>
      <c r="AC80" s="336"/>
      <c r="AD80" s="336"/>
      <c r="AE80" s="336"/>
      <c r="AF80" s="168" t="s">
        <v>84</v>
      </c>
      <c r="AG80" s="168"/>
      <c r="AH80" s="168"/>
      <c r="AI80" s="168"/>
      <c r="AJ80" s="162" t="s">
        <v>84</v>
      </c>
      <c r="AK80" s="162"/>
      <c r="AL80" s="162"/>
      <c r="AM80" s="162"/>
      <c r="AN80" s="162" t="s">
        <v>89</v>
      </c>
      <c r="AO80" s="162"/>
      <c r="AP80" s="162"/>
      <c r="AQ80" s="162"/>
      <c r="AR80" s="162" t="s">
        <v>89</v>
      </c>
      <c r="AS80" s="162"/>
      <c r="AT80" s="162"/>
      <c r="AU80" s="162"/>
      <c r="AV80" s="162" t="s">
        <v>385</v>
      </c>
      <c r="AW80" s="162"/>
      <c r="AX80" s="162"/>
      <c r="AY80" s="162"/>
      <c r="AZ80" s="162"/>
      <c r="BA80" s="162" t="s">
        <v>84</v>
      </c>
      <c r="BB80" s="162"/>
      <c r="BC80" s="162"/>
      <c r="BD80" s="162"/>
      <c r="BE80" s="162"/>
      <c r="BF80" s="162" t="s">
        <v>84</v>
      </c>
      <c r="BG80" s="162"/>
      <c r="BH80" s="162"/>
      <c r="BI80" s="162"/>
      <c r="BJ80" s="162"/>
      <c r="BK80" s="162" t="s">
        <v>84</v>
      </c>
      <c r="BL80" s="162"/>
      <c r="BM80" s="162"/>
      <c r="BN80" s="162"/>
      <c r="BO80" s="162"/>
      <c r="BP80" s="168">
        <v>0</v>
      </c>
      <c r="BQ80" s="168"/>
      <c r="BR80" s="168"/>
      <c r="BS80" s="168"/>
      <c r="BT80" s="168"/>
      <c r="BU80" s="168">
        <v>0</v>
      </c>
      <c r="BV80" s="168"/>
      <c r="BW80" s="168"/>
      <c r="BX80" s="168"/>
      <c r="BY80" s="168"/>
      <c r="BZ80" s="167">
        <v>2.4540000000000002</v>
      </c>
      <c r="CA80" s="167"/>
      <c r="CB80" s="167"/>
      <c r="CC80" s="167"/>
      <c r="CD80" s="167"/>
      <c r="CE80" s="167">
        <v>0</v>
      </c>
      <c r="CF80" s="167"/>
      <c r="CG80" s="167"/>
      <c r="CH80" s="167"/>
      <c r="CI80" s="167"/>
      <c r="CJ80" s="167">
        <v>2.4540000000000002</v>
      </c>
      <c r="CK80" s="167"/>
      <c r="CL80" s="167"/>
      <c r="CM80" s="167"/>
      <c r="CN80" s="167"/>
      <c r="CO80" s="167">
        <v>0</v>
      </c>
      <c r="CP80" s="167"/>
      <c r="CQ80" s="167"/>
      <c r="CR80" s="167"/>
      <c r="CS80" s="167"/>
      <c r="CT80" s="220"/>
      <c r="CU80" s="220"/>
      <c r="CV80" s="220"/>
      <c r="CW80" s="220"/>
      <c r="CX80" s="220"/>
      <c r="CY80" s="162" t="s">
        <v>84</v>
      </c>
      <c r="CZ80" s="162"/>
      <c r="DA80" s="162"/>
      <c r="DB80" s="162"/>
      <c r="DC80" s="162"/>
      <c r="DD80" s="220" t="s">
        <v>84</v>
      </c>
      <c r="DE80" s="220"/>
      <c r="DF80" s="220"/>
      <c r="DG80" s="220"/>
      <c r="DH80" s="220"/>
      <c r="DI80" s="220"/>
      <c r="DJ80" s="220"/>
      <c r="DK80" s="220"/>
      <c r="DL80" s="220"/>
      <c r="DM80" s="162" t="s">
        <v>84</v>
      </c>
      <c r="DN80" s="162"/>
      <c r="DO80" s="162"/>
      <c r="DP80" s="162"/>
      <c r="DQ80" s="162"/>
      <c r="DR80" s="162"/>
      <c r="DS80" s="168" t="s">
        <v>84</v>
      </c>
      <c r="DT80" s="168"/>
      <c r="DU80" s="168"/>
      <c r="DV80" s="168"/>
      <c r="DW80" s="162" t="s">
        <v>84</v>
      </c>
      <c r="DX80" s="162"/>
      <c r="DY80" s="162"/>
      <c r="DZ80" s="162"/>
      <c r="EA80" s="162" t="s">
        <v>84</v>
      </c>
      <c r="EB80" s="162"/>
      <c r="EC80" s="162"/>
      <c r="ED80" s="162"/>
    </row>
    <row r="81" spans="1:134" s="15" customFormat="1" ht="58.5" customHeight="1" x14ac:dyDescent="0.2">
      <c r="A81" s="162" t="s">
        <v>695</v>
      </c>
      <c r="B81" s="162"/>
      <c r="C81" s="164" t="s">
        <v>605</v>
      </c>
      <c r="D81" s="164"/>
      <c r="E81" s="164"/>
      <c r="F81" s="164"/>
      <c r="G81" s="164"/>
      <c r="H81" s="164"/>
      <c r="I81" s="164"/>
      <c r="J81" s="164"/>
      <c r="K81" s="164"/>
      <c r="L81" s="220"/>
      <c r="M81" s="220"/>
      <c r="N81" s="220"/>
      <c r="O81" s="220"/>
      <c r="P81" s="220"/>
      <c r="Q81" s="220"/>
      <c r="R81" s="220" t="s">
        <v>728</v>
      </c>
      <c r="S81" s="220"/>
      <c r="T81" s="220"/>
      <c r="U81" s="220"/>
      <c r="V81" s="220"/>
      <c r="W81" s="336" t="s">
        <v>84</v>
      </c>
      <c r="X81" s="336"/>
      <c r="Y81" s="336"/>
      <c r="Z81" s="336"/>
      <c r="AA81" s="168" t="s">
        <v>84</v>
      </c>
      <c r="AB81" s="168"/>
      <c r="AC81" s="168"/>
      <c r="AD81" s="168"/>
      <c r="AE81" s="168"/>
      <c r="AF81" s="168" t="s">
        <v>84</v>
      </c>
      <c r="AG81" s="168"/>
      <c r="AH81" s="168"/>
      <c r="AI81" s="168"/>
      <c r="AJ81" s="162" t="s">
        <v>84</v>
      </c>
      <c r="AK81" s="162"/>
      <c r="AL81" s="162"/>
      <c r="AM81" s="162"/>
      <c r="AN81" s="162" t="s">
        <v>88</v>
      </c>
      <c r="AO81" s="162"/>
      <c r="AP81" s="162"/>
      <c r="AQ81" s="162"/>
      <c r="AR81" s="162" t="s">
        <v>88</v>
      </c>
      <c r="AS81" s="162"/>
      <c r="AT81" s="162"/>
      <c r="AU81" s="162"/>
      <c r="AV81" s="162" t="s">
        <v>385</v>
      </c>
      <c r="AW81" s="162"/>
      <c r="AX81" s="162"/>
      <c r="AY81" s="162"/>
      <c r="AZ81" s="162"/>
      <c r="BA81" s="162" t="s">
        <v>84</v>
      </c>
      <c r="BB81" s="162"/>
      <c r="BC81" s="162"/>
      <c r="BD81" s="162"/>
      <c r="BE81" s="162"/>
      <c r="BF81" s="162" t="s">
        <v>84</v>
      </c>
      <c r="BG81" s="162"/>
      <c r="BH81" s="162"/>
      <c r="BI81" s="162"/>
      <c r="BJ81" s="162"/>
      <c r="BK81" s="162" t="s">
        <v>84</v>
      </c>
      <c r="BL81" s="162"/>
      <c r="BM81" s="162"/>
      <c r="BN81" s="162"/>
      <c r="BO81" s="162"/>
      <c r="BP81" s="168">
        <v>0</v>
      </c>
      <c r="BQ81" s="168"/>
      <c r="BR81" s="168"/>
      <c r="BS81" s="168"/>
      <c r="BT81" s="168"/>
      <c r="BU81" s="168">
        <v>0</v>
      </c>
      <c r="BV81" s="168"/>
      <c r="BW81" s="168"/>
      <c r="BX81" s="168"/>
      <c r="BY81" s="168"/>
      <c r="BZ81" s="167">
        <v>0.81</v>
      </c>
      <c r="CA81" s="167"/>
      <c r="CB81" s="167"/>
      <c r="CC81" s="167"/>
      <c r="CD81" s="167"/>
      <c r="CE81" s="167">
        <v>0</v>
      </c>
      <c r="CF81" s="167"/>
      <c r="CG81" s="167"/>
      <c r="CH81" s="167"/>
      <c r="CI81" s="167"/>
      <c r="CJ81" s="167">
        <v>0.81</v>
      </c>
      <c r="CK81" s="167"/>
      <c r="CL81" s="167"/>
      <c r="CM81" s="167"/>
      <c r="CN81" s="167"/>
      <c r="CO81" s="167">
        <v>0</v>
      </c>
      <c r="CP81" s="167"/>
      <c r="CQ81" s="167"/>
      <c r="CR81" s="167"/>
      <c r="CS81" s="167"/>
      <c r="CT81" s="220"/>
      <c r="CU81" s="220"/>
      <c r="CV81" s="220"/>
      <c r="CW81" s="220"/>
      <c r="CX81" s="220"/>
      <c r="CY81" s="162" t="s">
        <v>84</v>
      </c>
      <c r="CZ81" s="162"/>
      <c r="DA81" s="162"/>
      <c r="DB81" s="162"/>
      <c r="DC81" s="162"/>
      <c r="DD81" s="220" t="s">
        <v>84</v>
      </c>
      <c r="DE81" s="220"/>
      <c r="DF81" s="220"/>
      <c r="DG81" s="220"/>
      <c r="DH81" s="220"/>
      <c r="DI81" s="220"/>
      <c r="DJ81" s="220"/>
      <c r="DK81" s="220"/>
      <c r="DL81" s="220"/>
      <c r="DM81" s="162" t="s">
        <v>84</v>
      </c>
      <c r="DN81" s="162"/>
      <c r="DO81" s="162"/>
      <c r="DP81" s="162"/>
      <c r="DQ81" s="162"/>
      <c r="DR81" s="162"/>
      <c r="DS81" s="168" t="s">
        <v>84</v>
      </c>
      <c r="DT81" s="168"/>
      <c r="DU81" s="168"/>
      <c r="DV81" s="168"/>
      <c r="DW81" s="162" t="s">
        <v>84</v>
      </c>
      <c r="DX81" s="162"/>
      <c r="DY81" s="162"/>
      <c r="DZ81" s="162"/>
      <c r="EA81" s="162" t="s">
        <v>84</v>
      </c>
      <c r="EB81" s="162"/>
      <c r="EC81" s="162"/>
      <c r="ED81" s="162"/>
    </row>
    <row r="82" spans="1:134" s="15" customFormat="1" ht="58.5" customHeight="1" x14ac:dyDescent="0.2">
      <c r="A82" s="162" t="s">
        <v>696</v>
      </c>
      <c r="B82" s="162"/>
      <c r="C82" s="164" t="s">
        <v>606</v>
      </c>
      <c r="D82" s="164"/>
      <c r="E82" s="164"/>
      <c r="F82" s="164"/>
      <c r="G82" s="164"/>
      <c r="H82" s="164"/>
      <c r="I82" s="164"/>
      <c r="J82" s="164"/>
      <c r="K82" s="164"/>
      <c r="L82" s="220"/>
      <c r="M82" s="220"/>
      <c r="N82" s="220"/>
      <c r="O82" s="220"/>
      <c r="P82" s="220"/>
      <c r="Q82" s="220"/>
      <c r="R82" s="220" t="s">
        <v>729</v>
      </c>
      <c r="S82" s="220"/>
      <c r="T82" s="220"/>
      <c r="U82" s="220"/>
      <c r="V82" s="220"/>
      <c r="W82" s="336" t="s">
        <v>84</v>
      </c>
      <c r="X82" s="336"/>
      <c r="Y82" s="336"/>
      <c r="Z82" s="336"/>
      <c r="AA82" s="168" t="s">
        <v>84</v>
      </c>
      <c r="AB82" s="168"/>
      <c r="AC82" s="168"/>
      <c r="AD82" s="168"/>
      <c r="AE82" s="168"/>
      <c r="AF82" s="168" t="s">
        <v>84</v>
      </c>
      <c r="AG82" s="168"/>
      <c r="AH82" s="168"/>
      <c r="AI82" s="168"/>
      <c r="AJ82" s="162" t="s">
        <v>84</v>
      </c>
      <c r="AK82" s="162"/>
      <c r="AL82" s="162"/>
      <c r="AM82" s="162"/>
      <c r="AN82" s="162" t="s">
        <v>88</v>
      </c>
      <c r="AO82" s="162"/>
      <c r="AP82" s="162"/>
      <c r="AQ82" s="162"/>
      <c r="AR82" s="162" t="s">
        <v>88</v>
      </c>
      <c r="AS82" s="162"/>
      <c r="AT82" s="162"/>
      <c r="AU82" s="162"/>
      <c r="AV82" s="162" t="s">
        <v>385</v>
      </c>
      <c r="AW82" s="162"/>
      <c r="AX82" s="162"/>
      <c r="AY82" s="162"/>
      <c r="AZ82" s="162"/>
      <c r="BA82" s="162" t="s">
        <v>84</v>
      </c>
      <c r="BB82" s="162"/>
      <c r="BC82" s="162"/>
      <c r="BD82" s="162"/>
      <c r="BE82" s="162"/>
      <c r="BF82" s="162" t="s">
        <v>84</v>
      </c>
      <c r="BG82" s="162"/>
      <c r="BH82" s="162"/>
      <c r="BI82" s="162"/>
      <c r="BJ82" s="162"/>
      <c r="BK82" s="162" t="s">
        <v>84</v>
      </c>
      <c r="BL82" s="162"/>
      <c r="BM82" s="162"/>
      <c r="BN82" s="162"/>
      <c r="BO82" s="162"/>
      <c r="BP82" s="168">
        <v>0</v>
      </c>
      <c r="BQ82" s="168"/>
      <c r="BR82" s="168"/>
      <c r="BS82" s="168"/>
      <c r="BT82" s="168"/>
      <c r="BU82" s="168">
        <v>0</v>
      </c>
      <c r="BV82" s="168"/>
      <c r="BW82" s="168"/>
      <c r="BX82" s="168"/>
      <c r="BY82" s="168"/>
      <c r="BZ82" s="167">
        <v>1.2110000000000001</v>
      </c>
      <c r="CA82" s="167"/>
      <c r="CB82" s="167"/>
      <c r="CC82" s="167"/>
      <c r="CD82" s="167"/>
      <c r="CE82" s="167">
        <v>0</v>
      </c>
      <c r="CF82" s="167"/>
      <c r="CG82" s="167"/>
      <c r="CH82" s="167"/>
      <c r="CI82" s="167"/>
      <c r="CJ82" s="167">
        <v>1.2110000000000001</v>
      </c>
      <c r="CK82" s="167"/>
      <c r="CL82" s="167"/>
      <c r="CM82" s="167"/>
      <c r="CN82" s="167"/>
      <c r="CO82" s="167">
        <v>0</v>
      </c>
      <c r="CP82" s="167"/>
      <c r="CQ82" s="167"/>
      <c r="CR82" s="167"/>
      <c r="CS82" s="167"/>
      <c r="CT82" s="220"/>
      <c r="CU82" s="220"/>
      <c r="CV82" s="220"/>
      <c r="CW82" s="220"/>
      <c r="CX82" s="220"/>
      <c r="CY82" s="162" t="s">
        <v>84</v>
      </c>
      <c r="CZ82" s="162"/>
      <c r="DA82" s="162"/>
      <c r="DB82" s="162"/>
      <c r="DC82" s="162"/>
      <c r="DD82" s="220" t="s">
        <v>84</v>
      </c>
      <c r="DE82" s="220"/>
      <c r="DF82" s="220"/>
      <c r="DG82" s="220"/>
      <c r="DH82" s="220"/>
      <c r="DI82" s="220"/>
      <c r="DJ82" s="220"/>
      <c r="DK82" s="220"/>
      <c r="DL82" s="220"/>
      <c r="DM82" s="162" t="s">
        <v>84</v>
      </c>
      <c r="DN82" s="162"/>
      <c r="DO82" s="162"/>
      <c r="DP82" s="162"/>
      <c r="DQ82" s="162"/>
      <c r="DR82" s="162"/>
      <c r="DS82" s="168" t="s">
        <v>84</v>
      </c>
      <c r="DT82" s="168"/>
      <c r="DU82" s="168"/>
      <c r="DV82" s="168"/>
      <c r="DW82" s="162" t="s">
        <v>84</v>
      </c>
      <c r="DX82" s="162"/>
      <c r="DY82" s="162"/>
      <c r="DZ82" s="162"/>
      <c r="EA82" s="162" t="s">
        <v>84</v>
      </c>
      <c r="EB82" s="162"/>
      <c r="EC82" s="162"/>
      <c r="ED82" s="162"/>
    </row>
    <row r="83" spans="1:134" s="15" customFormat="1" ht="58.5" customHeight="1" x14ac:dyDescent="0.2">
      <c r="A83" s="151"/>
      <c r="B83" s="153"/>
      <c r="C83" s="156" t="s">
        <v>763</v>
      </c>
      <c r="D83" s="157"/>
      <c r="E83" s="157"/>
      <c r="F83" s="157"/>
      <c r="G83" s="157"/>
      <c r="H83" s="157"/>
      <c r="I83" s="157"/>
      <c r="J83" s="157"/>
      <c r="K83" s="158"/>
      <c r="L83" s="220"/>
      <c r="M83" s="220"/>
      <c r="N83" s="220"/>
      <c r="O83" s="220"/>
      <c r="P83" s="220"/>
      <c r="Q83" s="220"/>
      <c r="R83" s="156" t="s">
        <v>764</v>
      </c>
      <c r="S83" s="157"/>
      <c r="T83" s="157"/>
      <c r="U83" s="157"/>
      <c r="V83" s="158"/>
      <c r="W83" s="170"/>
      <c r="X83" s="171"/>
      <c r="Y83" s="171"/>
      <c r="Z83" s="172"/>
      <c r="AA83" s="145"/>
      <c r="AB83" s="146"/>
      <c r="AC83" s="146"/>
      <c r="AD83" s="146"/>
      <c r="AE83" s="147"/>
      <c r="AF83" s="145"/>
      <c r="AG83" s="146"/>
      <c r="AH83" s="146"/>
      <c r="AI83" s="147"/>
      <c r="AJ83" s="151"/>
      <c r="AK83" s="152"/>
      <c r="AL83" s="152"/>
      <c r="AM83" s="153"/>
      <c r="AN83" s="151" t="s">
        <v>88</v>
      </c>
      <c r="AO83" s="152"/>
      <c r="AP83" s="152"/>
      <c r="AQ83" s="153"/>
      <c r="AR83" s="151" t="s">
        <v>88</v>
      </c>
      <c r="AS83" s="152"/>
      <c r="AT83" s="152"/>
      <c r="AU83" s="153"/>
      <c r="AV83" s="151"/>
      <c r="AW83" s="152"/>
      <c r="AX83" s="152"/>
      <c r="AY83" s="152"/>
      <c r="AZ83" s="153"/>
      <c r="BA83" s="151"/>
      <c r="BB83" s="152"/>
      <c r="BC83" s="152"/>
      <c r="BD83" s="152"/>
      <c r="BE83" s="153"/>
      <c r="BF83" s="151"/>
      <c r="BG83" s="152"/>
      <c r="BH83" s="152"/>
      <c r="BI83" s="152"/>
      <c r="BJ83" s="153"/>
      <c r="BK83" s="151"/>
      <c r="BL83" s="152"/>
      <c r="BM83" s="152"/>
      <c r="BN83" s="152"/>
      <c r="BO83" s="153"/>
      <c r="BP83" s="145"/>
      <c r="BQ83" s="146"/>
      <c r="BR83" s="146"/>
      <c r="BS83" s="146"/>
      <c r="BT83" s="147"/>
      <c r="BU83" s="145"/>
      <c r="BV83" s="146"/>
      <c r="BW83" s="146"/>
      <c r="BX83" s="146"/>
      <c r="BY83" s="147"/>
      <c r="BZ83" s="142">
        <v>2.7290000000000001</v>
      </c>
      <c r="CA83" s="143"/>
      <c r="CB83" s="143"/>
      <c r="CC83" s="143"/>
      <c r="CD83" s="144"/>
      <c r="CE83" s="142">
        <v>0</v>
      </c>
      <c r="CF83" s="143"/>
      <c r="CG83" s="143"/>
      <c r="CH83" s="143"/>
      <c r="CI83" s="144"/>
      <c r="CJ83" s="142">
        <v>2.7290000000000001</v>
      </c>
      <c r="CK83" s="143"/>
      <c r="CL83" s="143"/>
      <c r="CM83" s="143"/>
      <c r="CN83" s="144"/>
      <c r="CO83" s="142">
        <v>0</v>
      </c>
      <c r="CP83" s="143"/>
      <c r="CQ83" s="143"/>
      <c r="CR83" s="143"/>
      <c r="CS83" s="144"/>
      <c r="CT83" s="220"/>
      <c r="CU83" s="220"/>
      <c r="CV83" s="220"/>
      <c r="CW83" s="220"/>
      <c r="CX83" s="220"/>
      <c r="CY83" s="151"/>
      <c r="CZ83" s="152"/>
      <c r="DA83" s="152"/>
      <c r="DB83" s="152"/>
      <c r="DC83" s="153"/>
      <c r="DD83" s="156"/>
      <c r="DE83" s="157"/>
      <c r="DF83" s="157"/>
      <c r="DG83" s="157"/>
      <c r="DH83" s="157"/>
      <c r="DI83" s="157"/>
      <c r="DJ83" s="157"/>
      <c r="DK83" s="157"/>
      <c r="DL83" s="158"/>
      <c r="DM83" s="151"/>
      <c r="DN83" s="152"/>
      <c r="DO83" s="152"/>
      <c r="DP83" s="152"/>
      <c r="DQ83" s="152"/>
      <c r="DR83" s="153"/>
      <c r="DS83" s="145"/>
      <c r="DT83" s="146"/>
      <c r="DU83" s="146"/>
      <c r="DV83" s="147"/>
      <c r="DW83" s="151"/>
      <c r="DX83" s="152"/>
      <c r="DY83" s="152"/>
      <c r="DZ83" s="153"/>
      <c r="EA83" s="151"/>
      <c r="EB83" s="152"/>
      <c r="EC83" s="152"/>
      <c r="ED83" s="153"/>
    </row>
    <row r="84" spans="1:134" s="15" customFormat="1" ht="43.5" customHeight="1" x14ac:dyDescent="0.2">
      <c r="A84" s="162" t="s">
        <v>697</v>
      </c>
      <c r="B84" s="162"/>
      <c r="C84" s="164" t="s">
        <v>607</v>
      </c>
      <c r="D84" s="164"/>
      <c r="E84" s="164"/>
      <c r="F84" s="164"/>
      <c r="G84" s="164"/>
      <c r="H84" s="164"/>
      <c r="I84" s="164"/>
      <c r="J84" s="164"/>
      <c r="K84" s="164"/>
      <c r="L84" s="220"/>
      <c r="M84" s="220"/>
      <c r="N84" s="220"/>
      <c r="O84" s="220"/>
      <c r="P84" s="220"/>
      <c r="Q84" s="220"/>
      <c r="R84" s="220" t="s">
        <v>730</v>
      </c>
      <c r="S84" s="220"/>
      <c r="T84" s="220"/>
      <c r="U84" s="220"/>
      <c r="V84" s="220"/>
      <c r="W84" s="336" t="s">
        <v>84</v>
      </c>
      <c r="X84" s="336"/>
      <c r="Y84" s="336"/>
      <c r="Z84" s="336"/>
      <c r="AA84" s="168" t="s">
        <v>84</v>
      </c>
      <c r="AB84" s="168"/>
      <c r="AC84" s="168"/>
      <c r="AD84" s="168"/>
      <c r="AE84" s="168"/>
      <c r="AF84" s="168" t="s">
        <v>643</v>
      </c>
      <c r="AG84" s="168"/>
      <c r="AH84" s="168"/>
      <c r="AI84" s="168"/>
      <c r="AJ84" s="162" t="s">
        <v>84</v>
      </c>
      <c r="AK84" s="162"/>
      <c r="AL84" s="162"/>
      <c r="AM84" s="162"/>
      <c r="AN84" s="162" t="s">
        <v>88</v>
      </c>
      <c r="AO84" s="162"/>
      <c r="AP84" s="162"/>
      <c r="AQ84" s="162"/>
      <c r="AR84" s="162" t="s">
        <v>88</v>
      </c>
      <c r="AS84" s="162"/>
      <c r="AT84" s="162"/>
      <c r="AU84" s="162"/>
      <c r="AV84" s="162" t="s">
        <v>385</v>
      </c>
      <c r="AW84" s="162"/>
      <c r="AX84" s="162"/>
      <c r="AY84" s="162"/>
      <c r="AZ84" s="162"/>
      <c r="BA84" s="162" t="s">
        <v>84</v>
      </c>
      <c r="BB84" s="162"/>
      <c r="BC84" s="162"/>
      <c r="BD84" s="162"/>
      <c r="BE84" s="162"/>
      <c r="BF84" s="162" t="s">
        <v>84</v>
      </c>
      <c r="BG84" s="162"/>
      <c r="BH84" s="162"/>
      <c r="BI84" s="162"/>
      <c r="BJ84" s="162"/>
      <c r="BK84" s="162" t="s">
        <v>84</v>
      </c>
      <c r="BL84" s="162"/>
      <c r="BM84" s="162"/>
      <c r="BN84" s="162"/>
      <c r="BO84" s="162"/>
      <c r="BP84" s="168">
        <v>0</v>
      </c>
      <c r="BQ84" s="168"/>
      <c r="BR84" s="168"/>
      <c r="BS84" s="168"/>
      <c r="BT84" s="168"/>
      <c r="BU84" s="168">
        <v>0</v>
      </c>
      <c r="BV84" s="168"/>
      <c r="BW84" s="168"/>
      <c r="BX84" s="168"/>
      <c r="BY84" s="168"/>
      <c r="BZ84" s="167">
        <v>2.044</v>
      </c>
      <c r="CA84" s="167"/>
      <c r="CB84" s="167"/>
      <c r="CC84" s="167"/>
      <c r="CD84" s="167"/>
      <c r="CE84" s="167">
        <v>0</v>
      </c>
      <c r="CF84" s="167"/>
      <c r="CG84" s="167"/>
      <c r="CH84" s="167"/>
      <c r="CI84" s="167"/>
      <c r="CJ84" s="167">
        <v>2.044</v>
      </c>
      <c r="CK84" s="167"/>
      <c r="CL84" s="167"/>
      <c r="CM84" s="167"/>
      <c r="CN84" s="167"/>
      <c r="CO84" s="167">
        <v>0</v>
      </c>
      <c r="CP84" s="167"/>
      <c r="CQ84" s="167"/>
      <c r="CR84" s="167"/>
      <c r="CS84" s="167"/>
      <c r="CT84" s="220"/>
      <c r="CU84" s="220"/>
      <c r="CV84" s="220"/>
      <c r="CW84" s="220"/>
      <c r="CX84" s="220"/>
      <c r="CY84" s="162" t="s">
        <v>84</v>
      </c>
      <c r="CZ84" s="162"/>
      <c r="DA84" s="162"/>
      <c r="DB84" s="162"/>
      <c r="DC84" s="162"/>
      <c r="DD84" s="220" t="s">
        <v>84</v>
      </c>
      <c r="DE84" s="220"/>
      <c r="DF84" s="220"/>
      <c r="DG84" s="220"/>
      <c r="DH84" s="220"/>
      <c r="DI84" s="220"/>
      <c r="DJ84" s="220"/>
      <c r="DK84" s="220"/>
      <c r="DL84" s="220"/>
      <c r="DM84" s="162" t="s">
        <v>84</v>
      </c>
      <c r="DN84" s="162"/>
      <c r="DO84" s="162"/>
      <c r="DP84" s="162"/>
      <c r="DQ84" s="162"/>
      <c r="DR84" s="162"/>
      <c r="DS84" s="168" t="s">
        <v>84</v>
      </c>
      <c r="DT84" s="168"/>
      <c r="DU84" s="168"/>
      <c r="DV84" s="168"/>
      <c r="DW84" s="162" t="s">
        <v>84</v>
      </c>
      <c r="DX84" s="162"/>
      <c r="DY84" s="162"/>
      <c r="DZ84" s="162"/>
      <c r="EA84" s="162" t="s">
        <v>84</v>
      </c>
      <c r="EB84" s="162"/>
      <c r="EC84" s="162"/>
      <c r="ED84" s="162"/>
    </row>
    <row r="85" spans="1:134" s="15" customFormat="1" ht="42" customHeight="1" x14ac:dyDescent="0.2">
      <c r="A85" s="162" t="s">
        <v>734</v>
      </c>
      <c r="B85" s="162"/>
      <c r="C85" s="164" t="s">
        <v>608</v>
      </c>
      <c r="D85" s="164"/>
      <c r="E85" s="164"/>
      <c r="F85" s="164"/>
      <c r="G85" s="164"/>
      <c r="H85" s="164"/>
      <c r="I85" s="164"/>
      <c r="J85" s="164"/>
      <c r="K85" s="164"/>
      <c r="L85" s="220"/>
      <c r="M85" s="220"/>
      <c r="N85" s="220"/>
      <c r="O85" s="220"/>
      <c r="P85" s="220"/>
      <c r="Q85" s="220"/>
      <c r="R85" s="220" t="s">
        <v>731</v>
      </c>
      <c r="S85" s="220"/>
      <c r="T85" s="220"/>
      <c r="U85" s="220"/>
      <c r="V85" s="220"/>
      <c r="W85" s="336" t="s">
        <v>84</v>
      </c>
      <c r="X85" s="336"/>
      <c r="Y85" s="336"/>
      <c r="Z85" s="336"/>
      <c r="AA85" s="168" t="s">
        <v>84</v>
      </c>
      <c r="AB85" s="168"/>
      <c r="AC85" s="168"/>
      <c r="AD85" s="168"/>
      <c r="AE85" s="168"/>
      <c r="AF85" s="168" t="s">
        <v>635</v>
      </c>
      <c r="AG85" s="168"/>
      <c r="AH85" s="168"/>
      <c r="AI85" s="168"/>
      <c r="AJ85" s="162" t="s">
        <v>84</v>
      </c>
      <c r="AK85" s="162"/>
      <c r="AL85" s="162"/>
      <c r="AM85" s="162"/>
      <c r="AN85" s="162" t="s">
        <v>88</v>
      </c>
      <c r="AO85" s="162"/>
      <c r="AP85" s="162"/>
      <c r="AQ85" s="162"/>
      <c r="AR85" s="162" t="s">
        <v>88</v>
      </c>
      <c r="AS85" s="162"/>
      <c r="AT85" s="162"/>
      <c r="AU85" s="162"/>
      <c r="AV85" s="162" t="s">
        <v>385</v>
      </c>
      <c r="AW85" s="162"/>
      <c r="AX85" s="162"/>
      <c r="AY85" s="162"/>
      <c r="AZ85" s="162"/>
      <c r="BA85" s="162" t="s">
        <v>84</v>
      </c>
      <c r="BB85" s="162"/>
      <c r="BC85" s="162"/>
      <c r="BD85" s="162"/>
      <c r="BE85" s="162"/>
      <c r="BF85" s="162" t="s">
        <v>84</v>
      </c>
      <c r="BG85" s="162"/>
      <c r="BH85" s="162"/>
      <c r="BI85" s="162"/>
      <c r="BJ85" s="162"/>
      <c r="BK85" s="162" t="s">
        <v>84</v>
      </c>
      <c r="BL85" s="162"/>
      <c r="BM85" s="162"/>
      <c r="BN85" s="162"/>
      <c r="BO85" s="162"/>
      <c r="BP85" s="168">
        <v>0</v>
      </c>
      <c r="BQ85" s="168"/>
      <c r="BR85" s="168"/>
      <c r="BS85" s="168"/>
      <c r="BT85" s="168"/>
      <c r="BU85" s="168">
        <v>0</v>
      </c>
      <c r="BV85" s="168"/>
      <c r="BW85" s="168"/>
      <c r="BX85" s="168"/>
      <c r="BY85" s="168"/>
      <c r="BZ85" s="167">
        <v>0.753</v>
      </c>
      <c r="CA85" s="167"/>
      <c r="CB85" s="167"/>
      <c r="CC85" s="167"/>
      <c r="CD85" s="167"/>
      <c r="CE85" s="167">
        <v>0</v>
      </c>
      <c r="CF85" s="167"/>
      <c r="CG85" s="167"/>
      <c r="CH85" s="167"/>
      <c r="CI85" s="167"/>
      <c r="CJ85" s="167">
        <v>0.753</v>
      </c>
      <c r="CK85" s="167"/>
      <c r="CL85" s="167"/>
      <c r="CM85" s="167"/>
      <c r="CN85" s="167"/>
      <c r="CO85" s="167">
        <v>0</v>
      </c>
      <c r="CP85" s="167"/>
      <c r="CQ85" s="167"/>
      <c r="CR85" s="167"/>
      <c r="CS85" s="167"/>
      <c r="CT85" s="220"/>
      <c r="CU85" s="220"/>
      <c r="CV85" s="220"/>
      <c r="CW85" s="220"/>
      <c r="CX85" s="220"/>
      <c r="CY85" s="162" t="s">
        <v>84</v>
      </c>
      <c r="CZ85" s="162"/>
      <c r="DA85" s="162"/>
      <c r="DB85" s="162"/>
      <c r="DC85" s="162"/>
      <c r="DD85" s="220" t="s">
        <v>84</v>
      </c>
      <c r="DE85" s="220"/>
      <c r="DF85" s="220"/>
      <c r="DG85" s="220"/>
      <c r="DH85" s="220"/>
      <c r="DI85" s="220"/>
      <c r="DJ85" s="220"/>
      <c r="DK85" s="220"/>
      <c r="DL85" s="220"/>
      <c r="DM85" s="162" t="s">
        <v>84</v>
      </c>
      <c r="DN85" s="162"/>
      <c r="DO85" s="162"/>
      <c r="DP85" s="162"/>
      <c r="DQ85" s="162"/>
      <c r="DR85" s="162"/>
      <c r="DS85" s="168" t="s">
        <v>84</v>
      </c>
      <c r="DT85" s="168"/>
      <c r="DU85" s="168"/>
      <c r="DV85" s="168"/>
      <c r="DW85" s="162" t="s">
        <v>84</v>
      </c>
      <c r="DX85" s="162"/>
      <c r="DY85" s="162"/>
      <c r="DZ85" s="162"/>
      <c r="EA85" s="162" t="s">
        <v>84</v>
      </c>
      <c r="EB85" s="162"/>
      <c r="EC85" s="162"/>
      <c r="ED85" s="162"/>
    </row>
    <row r="86" spans="1:134" s="15" customFormat="1" ht="66.75" customHeight="1" x14ac:dyDescent="0.2">
      <c r="A86" s="162" t="s">
        <v>735</v>
      </c>
      <c r="B86" s="162"/>
      <c r="C86" s="164" t="s">
        <v>568</v>
      </c>
      <c r="D86" s="164"/>
      <c r="E86" s="164"/>
      <c r="F86" s="164"/>
      <c r="G86" s="164"/>
      <c r="H86" s="164"/>
      <c r="I86" s="164"/>
      <c r="J86" s="164"/>
      <c r="K86" s="164"/>
      <c r="L86" s="220"/>
      <c r="M86" s="220"/>
      <c r="N86" s="220"/>
      <c r="O86" s="220"/>
      <c r="P86" s="220"/>
      <c r="Q86" s="220"/>
      <c r="R86" s="220" t="s">
        <v>84</v>
      </c>
      <c r="S86" s="220"/>
      <c r="T86" s="220"/>
      <c r="U86" s="220"/>
      <c r="V86" s="220"/>
      <c r="W86" s="336" t="s">
        <v>84</v>
      </c>
      <c r="X86" s="336"/>
      <c r="Y86" s="336"/>
      <c r="Z86" s="336"/>
      <c r="AA86" s="168" t="s">
        <v>84</v>
      </c>
      <c r="AB86" s="168"/>
      <c r="AC86" s="168"/>
      <c r="AD86" s="168"/>
      <c r="AE86" s="168"/>
      <c r="AF86" s="168" t="s">
        <v>84</v>
      </c>
      <c r="AG86" s="168"/>
      <c r="AH86" s="168"/>
      <c r="AI86" s="168"/>
      <c r="AJ86" s="162" t="s">
        <v>84</v>
      </c>
      <c r="AK86" s="162"/>
      <c r="AL86" s="162"/>
      <c r="AM86" s="162"/>
      <c r="AN86" s="162" t="s">
        <v>88</v>
      </c>
      <c r="AO86" s="162"/>
      <c r="AP86" s="162"/>
      <c r="AQ86" s="162"/>
      <c r="AR86" s="162" t="s">
        <v>88</v>
      </c>
      <c r="AS86" s="162"/>
      <c r="AT86" s="162"/>
      <c r="AU86" s="162"/>
      <c r="AV86" s="162" t="s">
        <v>385</v>
      </c>
      <c r="AW86" s="162"/>
      <c r="AX86" s="162"/>
      <c r="AY86" s="162"/>
      <c r="AZ86" s="162"/>
      <c r="BA86" s="162" t="s">
        <v>84</v>
      </c>
      <c r="BB86" s="162"/>
      <c r="BC86" s="162"/>
      <c r="BD86" s="162"/>
      <c r="BE86" s="162"/>
      <c r="BF86" s="162" t="s">
        <v>84</v>
      </c>
      <c r="BG86" s="162"/>
      <c r="BH86" s="162"/>
      <c r="BI86" s="162"/>
      <c r="BJ86" s="162"/>
      <c r="BK86" s="162" t="s">
        <v>84</v>
      </c>
      <c r="BL86" s="162"/>
      <c r="BM86" s="162"/>
      <c r="BN86" s="162"/>
      <c r="BO86" s="162"/>
      <c r="BP86" s="168">
        <v>0</v>
      </c>
      <c r="BQ86" s="168"/>
      <c r="BR86" s="168"/>
      <c r="BS86" s="168"/>
      <c r="BT86" s="168"/>
      <c r="BU86" s="168">
        <v>0</v>
      </c>
      <c r="BV86" s="168"/>
      <c r="BW86" s="168"/>
      <c r="BX86" s="168"/>
      <c r="BY86" s="168"/>
      <c r="BZ86" s="167">
        <v>3.2679999999999998</v>
      </c>
      <c r="CA86" s="167"/>
      <c r="CB86" s="167"/>
      <c r="CC86" s="167"/>
      <c r="CD86" s="167"/>
      <c r="CE86" s="167">
        <v>0</v>
      </c>
      <c r="CF86" s="167"/>
      <c r="CG86" s="167"/>
      <c r="CH86" s="167"/>
      <c r="CI86" s="167"/>
      <c r="CJ86" s="167">
        <v>3.2679999999999998</v>
      </c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220"/>
      <c r="CU86" s="220"/>
      <c r="CV86" s="220"/>
      <c r="CW86" s="220"/>
      <c r="CX86" s="220"/>
      <c r="CY86" s="162" t="s">
        <v>84</v>
      </c>
      <c r="CZ86" s="162"/>
      <c r="DA86" s="162"/>
      <c r="DB86" s="162"/>
      <c r="DC86" s="162"/>
      <c r="DD86" s="220" t="s">
        <v>84</v>
      </c>
      <c r="DE86" s="220"/>
      <c r="DF86" s="220"/>
      <c r="DG86" s="220"/>
      <c r="DH86" s="220"/>
      <c r="DI86" s="220"/>
      <c r="DJ86" s="220"/>
      <c r="DK86" s="220"/>
      <c r="DL86" s="220"/>
      <c r="DM86" s="162" t="s">
        <v>84</v>
      </c>
      <c r="DN86" s="162"/>
      <c r="DO86" s="162"/>
      <c r="DP86" s="162"/>
      <c r="DQ86" s="162"/>
      <c r="DR86" s="162"/>
      <c r="DS86" s="168" t="s">
        <v>84</v>
      </c>
      <c r="DT86" s="168"/>
      <c r="DU86" s="168"/>
      <c r="DV86" s="168"/>
      <c r="DW86" s="162" t="s">
        <v>84</v>
      </c>
      <c r="DX86" s="162"/>
      <c r="DY86" s="162"/>
      <c r="DZ86" s="162"/>
      <c r="EA86" s="162" t="s">
        <v>84</v>
      </c>
      <c r="EB86" s="162"/>
      <c r="EC86" s="162"/>
      <c r="ED86" s="162"/>
    </row>
    <row r="87" spans="1:134" s="15" customFormat="1" ht="212.25" customHeight="1" x14ac:dyDescent="0.2">
      <c r="A87" s="162" t="s">
        <v>736</v>
      </c>
      <c r="B87" s="162"/>
      <c r="C87" s="164" t="s">
        <v>616</v>
      </c>
      <c r="D87" s="164"/>
      <c r="E87" s="164"/>
      <c r="F87" s="164"/>
      <c r="G87" s="164"/>
      <c r="H87" s="164"/>
      <c r="I87" s="164"/>
      <c r="J87" s="164"/>
      <c r="K87" s="164"/>
      <c r="L87" s="220" t="s">
        <v>674</v>
      </c>
      <c r="M87" s="220"/>
      <c r="N87" s="220"/>
      <c r="O87" s="220"/>
      <c r="P87" s="220"/>
      <c r="Q87" s="220"/>
      <c r="R87" s="220" t="s">
        <v>732</v>
      </c>
      <c r="S87" s="220"/>
      <c r="T87" s="220"/>
      <c r="U87" s="220"/>
      <c r="V87" s="220"/>
      <c r="W87" s="336" t="s">
        <v>84</v>
      </c>
      <c r="X87" s="336"/>
      <c r="Y87" s="336"/>
      <c r="Z87" s="336"/>
      <c r="AA87" s="336" t="s">
        <v>646</v>
      </c>
      <c r="AB87" s="336"/>
      <c r="AC87" s="336"/>
      <c r="AD87" s="336"/>
      <c r="AE87" s="336"/>
      <c r="AF87" s="168" t="s">
        <v>84</v>
      </c>
      <c r="AG87" s="168"/>
      <c r="AH87" s="168"/>
      <c r="AI87" s="168"/>
      <c r="AJ87" s="162" t="s">
        <v>84</v>
      </c>
      <c r="AK87" s="162"/>
      <c r="AL87" s="162"/>
      <c r="AM87" s="162"/>
      <c r="AN87" s="162" t="s">
        <v>88</v>
      </c>
      <c r="AO87" s="162"/>
      <c r="AP87" s="162"/>
      <c r="AQ87" s="162"/>
      <c r="AR87" s="162" t="s">
        <v>88</v>
      </c>
      <c r="AS87" s="162"/>
      <c r="AT87" s="162"/>
      <c r="AU87" s="162"/>
      <c r="AV87" s="162" t="s">
        <v>385</v>
      </c>
      <c r="AW87" s="162"/>
      <c r="AX87" s="162"/>
      <c r="AY87" s="162"/>
      <c r="AZ87" s="162"/>
      <c r="BA87" s="162" t="s">
        <v>84</v>
      </c>
      <c r="BB87" s="162"/>
      <c r="BC87" s="162"/>
      <c r="BD87" s="162"/>
      <c r="BE87" s="162"/>
      <c r="BF87" s="162" t="s">
        <v>84</v>
      </c>
      <c r="BG87" s="162"/>
      <c r="BH87" s="162"/>
      <c r="BI87" s="162"/>
      <c r="BJ87" s="162"/>
      <c r="BK87" s="162" t="s">
        <v>84</v>
      </c>
      <c r="BL87" s="162"/>
      <c r="BM87" s="162"/>
      <c r="BN87" s="162"/>
      <c r="BO87" s="162"/>
      <c r="BP87" s="168">
        <v>0</v>
      </c>
      <c r="BQ87" s="168"/>
      <c r="BR87" s="168"/>
      <c r="BS87" s="168"/>
      <c r="BT87" s="168"/>
      <c r="BU87" s="168">
        <v>0</v>
      </c>
      <c r="BV87" s="168"/>
      <c r="BW87" s="168"/>
      <c r="BX87" s="168"/>
      <c r="BY87" s="168"/>
      <c r="BZ87" s="167">
        <v>1.3</v>
      </c>
      <c r="CA87" s="167"/>
      <c r="CB87" s="167"/>
      <c r="CC87" s="167"/>
      <c r="CD87" s="167"/>
      <c r="CE87" s="167">
        <v>0</v>
      </c>
      <c r="CF87" s="167"/>
      <c r="CG87" s="167"/>
      <c r="CH87" s="167"/>
      <c r="CI87" s="167"/>
      <c r="CJ87" s="167">
        <v>1.3</v>
      </c>
      <c r="CK87" s="167"/>
      <c r="CL87" s="167"/>
      <c r="CM87" s="167"/>
      <c r="CN87" s="167"/>
      <c r="CO87" s="167">
        <v>0</v>
      </c>
      <c r="CP87" s="167"/>
      <c r="CQ87" s="167"/>
      <c r="CR87" s="167"/>
      <c r="CS87" s="167"/>
      <c r="CT87" s="220" t="s">
        <v>739</v>
      </c>
      <c r="CU87" s="220"/>
      <c r="CV87" s="220"/>
      <c r="CW87" s="220"/>
      <c r="CX87" s="220"/>
      <c r="CY87" s="162" t="s">
        <v>84</v>
      </c>
      <c r="CZ87" s="162"/>
      <c r="DA87" s="162"/>
      <c r="DB87" s="162"/>
      <c r="DC87" s="162"/>
      <c r="DD87" s="220" t="s">
        <v>84</v>
      </c>
      <c r="DE87" s="220"/>
      <c r="DF87" s="220"/>
      <c r="DG87" s="220"/>
      <c r="DH87" s="220"/>
      <c r="DI87" s="220"/>
      <c r="DJ87" s="220"/>
      <c r="DK87" s="220"/>
      <c r="DL87" s="220"/>
      <c r="DM87" s="162" t="s">
        <v>84</v>
      </c>
      <c r="DN87" s="162"/>
      <c r="DO87" s="162"/>
      <c r="DP87" s="162"/>
      <c r="DQ87" s="162"/>
      <c r="DR87" s="162"/>
      <c r="DS87" s="168" t="s">
        <v>84</v>
      </c>
      <c r="DT87" s="168"/>
      <c r="DU87" s="168"/>
      <c r="DV87" s="168"/>
      <c r="DW87" s="162" t="s">
        <v>84</v>
      </c>
      <c r="DX87" s="162"/>
      <c r="DY87" s="162"/>
      <c r="DZ87" s="162"/>
      <c r="EA87" s="162" t="s">
        <v>84</v>
      </c>
      <c r="EB87" s="162"/>
      <c r="EC87" s="162"/>
      <c r="ED87" s="162"/>
    </row>
    <row r="88" spans="1:134" s="15" customFormat="1" ht="187.5" customHeight="1" x14ac:dyDescent="0.2">
      <c r="A88" s="162" t="s">
        <v>737</v>
      </c>
      <c r="B88" s="162"/>
      <c r="C88" s="164" t="s">
        <v>617</v>
      </c>
      <c r="D88" s="164"/>
      <c r="E88" s="164"/>
      <c r="F88" s="164"/>
      <c r="G88" s="164"/>
      <c r="H88" s="164"/>
      <c r="I88" s="164"/>
      <c r="J88" s="164"/>
      <c r="K88" s="164"/>
      <c r="L88" s="220"/>
      <c r="M88" s="220"/>
      <c r="N88" s="220"/>
      <c r="O88" s="220"/>
      <c r="P88" s="220"/>
      <c r="Q88" s="220"/>
      <c r="R88" s="220" t="s">
        <v>733</v>
      </c>
      <c r="S88" s="220"/>
      <c r="T88" s="220"/>
      <c r="U88" s="220"/>
      <c r="V88" s="220"/>
      <c r="W88" s="336" t="s">
        <v>84</v>
      </c>
      <c r="X88" s="336"/>
      <c r="Y88" s="336"/>
      <c r="Z88" s="336"/>
      <c r="AA88" s="336" t="s">
        <v>636</v>
      </c>
      <c r="AB88" s="336"/>
      <c r="AC88" s="336"/>
      <c r="AD88" s="336"/>
      <c r="AE88" s="336"/>
      <c r="AF88" s="168" t="s">
        <v>84</v>
      </c>
      <c r="AG88" s="168"/>
      <c r="AH88" s="168"/>
      <c r="AI88" s="168"/>
      <c r="AJ88" s="162" t="s">
        <v>84</v>
      </c>
      <c r="AK88" s="162"/>
      <c r="AL88" s="162"/>
      <c r="AM88" s="162"/>
      <c r="AN88" s="162" t="s">
        <v>88</v>
      </c>
      <c r="AO88" s="162"/>
      <c r="AP88" s="162"/>
      <c r="AQ88" s="162"/>
      <c r="AR88" s="162" t="s">
        <v>88</v>
      </c>
      <c r="AS88" s="162"/>
      <c r="AT88" s="162"/>
      <c r="AU88" s="162"/>
      <c r="AV88" s="162" t="s">
        <v>385</v>
      </c>
      <c r="AW88" s="162"/>
      <c r="AX88" s="162"/>
      <c r="AY88" s="162"/>
      <c r="AZ88" s="162"/>
      <c r="BA88" s="162" t="s">
        <v>84</v>
      </c>
      <c r="BB88" s="162"/>
      <c r="BC88" s="162"/>
      <c r="BD88" s="162"/>
      <c r="BE88" s="162"/>
      <c r="BF88" s="162" t="s">
        <v>84</v>
      </c>
      <c r="BG88" s="162"/>
      <c r="BH88" s="162"/>
      <c r="BI88" s="162"/>
      <c r="BJ88" s="162"/>
      <c r="BK88" s="162" t="s">
        <v>84</v>
      </c>
      <c r="BL88" s="162"/>
      <c r="BM88" s="162"/>
      <c r="BN88" s="162"/>
      <c r="BO88" s="162"/>
      <c r="BP88" s="168">
        <v>0</v>
      </c>
      <c r="BQ88" s="168"/>
      <c r="BR88" s="168"/>
      <c r="BS88" s="168"/>
      <c r="BT88" s="168"/>
      <c r="BU88" s="168">
        <v>0</v>
      </c>
      <c r="BV88" s="168"/>
      <c r="BW88" s="168"/>
      <c r="BX88" s="168"/>
      <c r="BY88" s="168"/>
      <c r="BZ88" s="167">
        <v>1.399</v>
      </c>
      <c r="CA88" s="167"/>
      <c r="CB88" s="167"/>
      <c r="CC88" s="167"/>
      <c r="CD88" s="167"/>
      <c r="CE88" s="167">
        <v>0</v>
      </c>
      <c r="CF88" s="167"/>
      <c r="CG88" s="167"/>
      <c r="CH88" s="167"/>
      <c r="CI88" s="167"/>
      <c r="CJ88" s="167">
        <v>1.399</v>
      </c>
      <c r="CK88" s="167"/>
      <c r="CL88" s="167"/>
      <c r="CM88" s="167"/>
      <c r="CN88" s="167"/>
      <c r="CO88" s="167">
        <v>0</v>
      </c>
      <c r="CP88" s="167"/>
      <c r="CQ88" s="167"/>
      <c r="CR88" s="167"/>
      <c r="CS88" s="167"/>
      <c r="CT88" s="220"/>
      <c r="CU88" s="220"/>
      <c r="CV88" s="220"/>
      <c r="CW88" s="220"/>
      <c r="CX88" s="220"/>
      <c r="CY88" s="162" t="s">
        <v>84</v>
      </c>
      <c r="CZ88" s="162"/>
      <c r="DA88" s="162"/>
      <c r="DB88" s="162"/>
      <c r="DC88" s="162"/>
      <c r="DD88" s="220" t="s">
        <v>84</v>
      </c>
      <c r="DE88" s="220"/>
      <c r="DF88" s="220"/>
      <c r="DG88" s="220"/>
      <c r="DH88" s="220"/>
      <c r="DI88" s="220"/>
      <c r="DJ88" s="220"/>
      <c r="DK88" s="220"/>
      <c r="DL88" s="220"/>
      <c r="DM88" s="162" t="s">
        <v>84</v>
      </c>
      <c r="DN88" s="162"/>
      <c r="DO88" s="162"/>
      <c r="DP88" s="162"/>
      <c r="DQ88" s="162"/>
      <c r="DR88" s="162"/>
      <c r="DS88" s="168" t="s">
        <v>84</v>
      </c>
      <c r="DT88" s="168"/>
      <c r="DU88" s="168"/>
      <c r="DV88" s="168"/>
      <c r="DW88" s="162" t="s">
        <v>84</v>
      </c>
      <c r="DX88" s="162"/>
      <c r="DY88" s="162"/>
      <c r="DZ88" s="162"/>
      <c r="EA88" s="162" t="s">
        <v>84</v>
      </c>
      <c r="EB88" s="162"/>
      <c r="EC88" s="162"/>
      <c r="ED88" s="162"/>
    </row>
    <row r="89" spans="1:134" s="7" customFormat="1" ht="11.2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</row>
    <row r="90" spans="1:134" s="7" customFormat="1" ht="11.25" customHeight="1" x14ac:dyDescent="0.2">
      <c r="A90" s="62" t="s">
        <v>372</v>
      </c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</row>
    <row r="91" spans="1:134" s="7" customFormat="1" ht="11.25" x14ac:dyDescent="0.2">
      <c r="A91" s="18" t="s">
        <v>373</v>
      </c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</row>
    <row r="92" spans="1:134" s="7" customFormat="1" ht="11.25" x14ac:dyDescent="0.2">
      <c r="A92" s="18" t="s">
        <v>374</v>
      </c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</row>
    <row r="93" spans="1:134" s="7" customFormat="1" ht="11.25" x14ac:dyDescent="0.2">
      <c r="A93" s="18" t="s">
        <v>375</v>
      </c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</row>
    <row r="94" spans="1:134" s="7" customFormat="1" ht="11.25" customHeight="1" x14ac:dyDescent="0.2">
      <c r="A94" s="337" t="s">
        <v>376</v>
      </c>
      <c r="B94" s="337"/>
      <c r="C94" s="337"/>
      <c r="D94" s="337"/>
      <c r="E94" s="337"/>
      <c r="F94" s="337"/>
      <c r="G94" s="337"/>
      <c r="H94" s="337"/>
      <c r="I94" s="337"/>
      <c r="J94" s="337"/>
      <c r="K94" s="337"/>
      <c r="L94" s="337"/>
      <c r="M94" s="337"/>
      <c r="N94" s="337"/>
      <c r="O94" s="337"/>
      <c r="P94" s="337"/>
      <c r="Q94" s="337"/>
      <c r="R94" s="337"/>
      <c r="S94" s="337"/>
      <c r="T94" s="337"/>
      <c r="U94" s="337"/>
      <c r="V94" s="337"/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AL94" s="337"/>
      <c r="AM94" s="337"/>
      <c r="AN94" s="337"/>
      <c r="AO94" s="337"/>
      <c r="AP94" s="337"/>
      <c r="AQ94" s="337"/>
      <c r="AR94" s="337"/>
      <c r="AS94" s="337"/>
      <c r="AT94" s="337"/>
      <c r="AU94" s="337"/>
      <c r="AV94" s="337"/>
      <c r="AW94" s="337"/>
      <c r="AX94" s="337"/>
      <c r="AY94" s="337"/>
      <c r="AZ94" s="337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</row>
    <row r="95" spans="1:134" s="7" customFormat="1" ht="11.25" x14ac:dyDescent="0.2">
      <c r="A95" s="337"/>
      <c r="B95" s="337"/>
      <c r="C95" s="337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7"/>
      <c r="U95" s="337"/>
      <c r="V95" s="337"/>
      <c r="W95" s="337"/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AL95" s="337"/>
      <c r="AM95" s="337"/>
      <c r="AN95" s="337"/>
      <c r="AO95" s="337"/>
      <c r="AP95" s="337"/>
      <c r="AQ95" s="337"/>
      <c r="AR95" s="337"/>
      <c r="AS95" s="337"/>
      <c r="AT95" s="337"/>
      <c r="AU95" s="337"/>
      <c r="AV95" s="337"/>
      <c r="AW95" s="337"/>
      <c r="AX95" s="337"/>
      <c r="AY95" s="337"/>
      <c r="AZ95" s="337"/>
      <c r="BA95" s="337"/>
      <c r="BB95" s="337"/>
      <c r="BC95" s="337"/>
      <c r="BD95" s="337"/>
      <c r="BE95" s="337"/>
      <c r="BF95" s="337"/>
      <c r="BG95" s="337"/>
      <c r="BH95" s="337"/>
      <c r="BI95" s="337"/>
      <c r="BJ95" s="337"/>
      <c r="BK95" s="337"/>
      <c r="BL95" s="337"/>
      <c r="BM95" s="337"/>
      <c r="BN95" s="337"/>
      <c r="BO95" s="337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</row>
    <row r="96" spans="1:134" s="7" customFormat="1" ht="11.25" x14ac:dyDescent="0.2">
      <c r="A96" s="18" t="s">
        <v>377</v>
      </c>
    </row>
    <row r="97" spans="1:121" s="7" customFormat="1" ht="11.25" customHeight="1" x14ac:dyDescent="0.2">
      <c r="A97" s="337" t="s">
        <v>378</v>
      </c>
      <c r="B97" s="337"/>
      <c r="C97" s="337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7"/>
      <c r="U97" s="337"/>
      <c r="V97" s="337"/>
      <c r="W97" s="337"/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AL97" s="337"/>
      <c r="AM97" s="337"/>
      <c r="AN97" s="337"/>
      <c r="AO97" s="337"/>
      <c r="AP97" s="337"/>
      <c r="AQ97" s="337"/>
      <c r="AR97" s="337"/>
      <c r="AS97" s="337"/>
      <c r="AT97" s="337"/>
      <c r="AU97" s="337"/>
      <c r="AV97" s="337"/>
      <c r="AW97" s="337"/>
      <c r="AX97" s="337"/>
      <c r="AY97" s="337"/>
      <c r="AZ97" s="337"/>
      <c r="BA97" s="337"/>
      <c r="BB97" s="337"/>
      <c r="BC97" s="337"/>
      <c r="BD97" s="337"/>
      <c r="BE97" s="337"/>
      <c r="BF97" s="337"/>
      <c r="BG97" s="337"/>
      <c r="BH97" s="337"/>
      <c r="BI97" s="337"/>
      <c r="BJ97" s="337"/>
      <c r="BK97" s="337"/>
      <c r="BL97" s="337"/>
      <c r="BM97" s="337"/>
      <c r="BN97" s="337"/>
      <c r="BO97" s="337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</row>
    <row r="98" spans="1:121" s="7" customFormat="1" ht="11.25" x14ac:dyDescent="0.2">
      <c r="A98" s="337"/>
      <c r="B98" s="337"/>
      <c r="C98" s="337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7"/>
      <c r="U98" s="337"/>
      <c r="V98" s="337"/>
      <c r="W98" s="337"/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AL98" s="337"/>
      <c r="AM98" s="337"/>
      <c r="AN98" s="337"/>
      <c r="AO98" s="337"/>
      <c r="AP98" s="337"/>
      <c r="AQ98" s="337"/>
      <c r="AR98" s="337"/>
      <c r="AS98" s="337"/>
      <c r="AT98" s="337"/>
      <c r="AU98" s="337"/>
      <c r="AV98" s="337"/>
      <c r="AW98" s="337"/>
      <c r="AX98" s="337"/>
      <c r="AY98" s="337"/>
      <c r="AZ98" s="337"/>
      <c r="BA98" s="337"/>
      <c r="BB98" s="337"/>
      <c r="BC98" s="337"/>
      <c r="BD98" s="337"/>
      <c r="BE98" s="337"/>
      <c r="BF98" s="337"/>
      <c r="BG98" s="337"/>
      <c r="BH98" s="337"/>
      <c r="BI98" s="337"/>
      <c r="BJ98" s="337"/>
      <c r="BK98" s="337"/>
      <c r="BL98" s="337"/>
      <c r="BM98" s="337"/>
      <c r="BN98" s="337"/>
      <c r="BO98" s="337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</row>
    <row r="99" spans="1:121" s="7" customFormat="1" ht="11.25" x14ac:dyDescent="0.2">
      <c r="A99" s="18" t="s">
        <v>379</v>
      </c>
    </row>
  </sheetData>
  <mergeCells count="1833">
    <mergeCell ref="A88:B88"/>
    <mergeCell ref="C88:K88"/>
    <mergeCell ref="R88:V88"/>
    <mergeCell ref="W88:Z88"/>
    <mergeCell ref="AA88:AE88"/>
    <mergeCell ref="AF88:AI88"/>
    <mergeCell ref="AJ88:AM88"/>
    <mergeCell ref="AN88:AQ88"/>
    <mergeCell ref="AR88:AU88"/>
    <mergeCell ref="AV88:AZ88"/>
    <mergeCell ref="BA88:BE88"/>
    <mergeCell ref="BF88:BJ88"/>
    <mergeCell ref="BK88:BO88"/>
    <mergeCell ref="BP88:BT88"/>
    <mergeCell ref="BU88:BY88"/>
    <mergeCell ref="BZ88:CD88"/>
    <mergeCell ref="AR82:AU82"/>
    <mergeCell ref="AV82:AZ82"/>
    <mergeCell ref="BA82:BE82"/>
    <mergeCell ref="BF82:BJ82"/>
    <mergeCell ref="BK82:BO82"/>
    <mergeCell ref="BP82:BT82"/>
    <mergeCell ref="BU82:BY82"/>
    <mergeCell ref="BZ82:CD82"/>
    <mergeCell ref="A87:B87"/>
    <mergeCell ref="C87:K87"/>
    <mergeCell ref="R87:V87"/>
    <mergeCell ref="W87:Z87"/>
    <mergeCell ref="AA87:AE87"/>
    <mergeCell ref="AF87:AI87"/>
    <mergeCell ref="AJ87:AM87"/>
    <mergeCell ref="AN87:AQ87"/>
    <mergeCell ref="CE88:CI88"/>
    <mergeCell ref="DD80:DL80"/>
    <mergeCell ref="DM80:DR80"/>
    <mergeCell ref="DS80:DV80"/>
    <mergeCell ref="DW80:DZ80"/>
    <mergeCell ref="EA80:ED80"/>
    <mergeCell ref="CY78:DC78"/>
    <mergeCell ref="DD78:DL78"/>
    <mergeCell ref="CO78:CS78"/>
    <mergeCell ref="EA86:ED86"/>
    <mergeCell ref="CJ88:CN88"/>
    <mergeCell ref="CO88:CS88"/>
    <mergeCell ref="DD87:DL87"/>
    <mergeCell ref="DM87:DR87"/>
    <mergeCell ref="DS87:DV87"/>
    <mergeCell ref="DW87:DZ87"/>
    <mergeCell ref="DD83:DL83"/>
    <mergeCell ref="DM83:DR83"/>
    <mergeCell ref="DS83:DV83"/>
    <mergeCell ref="DW83:DZ83"/>
    <mergeCell ref="EA83:ED83"/>
    <mergeCell ref="DD86:DL86"/>
    <mergeCell ref="DS76:DV76"/>
    <mergeCell ref="DW76:DZ76"/>
    <mergeCell ref="EA76:ED76"/>
    <mergeCell ref="CY69:DC69"/>
    <mergeCell ref="DD69:DL69"/>
    <mergeCell ref="CY70:DC70"/>
    <mergeCell ref="DD70:DL70"/>
    <mergeCell ref="CY71:DC71"/>
    <mergeCell ref="CY74:DC74"/>
    <mergeCell ref="DD74:DL74"/>
    <mergeCell ref="CY72:DC72"/>
    <mergeCell ref="DD72:DL72"/>
    <mergeCell ref="CJ87:CN87"/>
    <mergeCell ref="CO87:CS87"/>
    <mergeCell ref="DW78:DZ78"/>
    <mergeCell ref="EA78:ED78"/>
    <mergeCell ref="CY79:DC79"/>
    <mergeCell ref="DD79:DL79"/>
    <mergeCell ref="DM79:DR79"/>
    <mergeCell ref="DS79:DV79"/>
    <mergeCell ref="DW79:DZ79"/>
    <mergeCell ref="EA79:ED79"/>
    <mergeCell ref="DW88:DZ88"/>
    <mergeCell ref="EA88:ED88"/>
    <mergeCell ref="CT87:CX88"/>
    <mergeCell ref="BP87:BT87"/>
    <mergeCell ref="BU87:BY87"/>
    <mergeCell ref="BZ87:CD87"/>
    <mergeCell ref="CE87:CI87"/>
    <mergeCell ref="CE82:CI82"/>
    <mergeCell ref="AV81:AZ81"/>
    <mergeCell ref="BA81:BE81"/>
    <mergeCell ref="BF81:BJ81"/>
    <mergeCell ref="BK81:BO81"/>
    <mergeCell ref="DM71:DR71"/>
    <mergeCell ref="DS71:DV71"/>
    <mergeCell ref="CY80:DC80"/>
    <mergeCell ref="CT74:CX86"/>
    <mergeCell ref="CT62:CX73"/>
    <mergeCell ref="EA74:ED74"/>
    <mergeCell ref="DM72:DR72"/>
    <mergeCell ref="DS72:DV72"/>
    <mergeCell ref="DW72:DZ72"/>
    <mergeCell ref="EA72:ED72"/>
    <mergeCell ref="CY67:DC67"/>
    <mergeCell ref="DD67:DL67"/>
    <mergeCell ref="CY68:DC68"/>
    <mergeCell ref="DD68:DL68"/>
    <mergeCell ref="DD73:DL73"/>
    <mergeCell ref="DM78:DR78"/>
    <mergeCell ref="DS78:DV78"/>
    <mergeCell ref="CY76:DC76"/>
    <mergeCell ref="DD76:DL76"/>
    <mergeCell ref="DM76:DR76"/>
    <mergeCell ref="DM63:DR63"/>
    <mergeCell ref="DS63:DV63"/>
    <mergeCell ref="DW63:DZ63"/>
    <mergeCell ref="EA63:ED63"/>
    <mergeCell ref="DM64:DR64"/>
    <mergeCell ref="DS64:DV64"/>
    <mergeCell ref="DW64:DZ64"/>
    <mergeCell ref="EA64:ED64"/>
    <mergeCell ref="DM73:DR73"/>
    <mergeCell ref="DS73:DV73"/>
    <mergeCell ref="DW73:DZ73"/>
    <mergeCell ref="EA73:ED73"/>
    <mergeCell ref="L87:Q88"/>
    <mergeCell ref="CY81:DC81"/>
    <mergeCell ref="DD81:DL81"/>
    <mergeCell ref="DM81:DR81"/>
    <mergeCell ref="DS81:DV81"/>
    <mergeCell ref="DW81:DZ81"/>
    <mergeCell ref="EA81:ED81"/>
    <mergeCell ref="CY82:DC82"/>
    <mergeCell ref="DD82:DL82"/>
    <mergeCell ref="DM82:DR82"/>
    <mergeCell ref="DS82:DV82"/>
    <mergeCell ref="DW82:DZ82"/>
    <mergeCell ref="EA82:ED82"/>
    <mergeCell ref="CJ82:CN82"/>
    <mergeCell ref="CO82:CS82"/>
    <mergeCell ref="EA87:ED87"/>
    <mergeCell ref="CY88:DC88"/>
    <mergeCell ref="DD88:DL88"/>
    <mergeCell ref="DM88:DR88"/>
    <mergeCell ref="DS88:DV88"/>
    <mergeCell ref="DS58:DV58"/>
    <mergeCell ref="DW58:DZ58"/>
    <mergeCell ref="EA58:ED58"/>
    <mergeCell ref="DD59:DL59"/>
    <mergeCell ref="DM59:DR59"/>
    <mergeCell ref="DS59:DV59"/>
    <mergeCell ref="DW59:DZ59"/>
    <mergeCell ref="EA59:ED59"/>
    <mergeCell ref="DD60:DL60"/>
    <mergeCell ref="DM60:DR60"/>
    <mergeCell ref="DS60:DV60"/>
    <mergeCell ref="DW60:DZ60"/>
    <mergeCell ref="EA60:ED60"/>
    <mergeCell ref="CY73:DC73"/>
    <mergeCell ref="CY77:DC77"/>
    <mergeCell ref="DD77:DL77"/>
    <mergeCell ref="DM77:DR77"/>
    <mergeCell ref="DS77:DV77"/>
    <mergeCell ref="DW77:DZ77"/>
    <mergeCell ref="EA77:ED77"/>
    <mergeCell ref="DM74:DR74"/>
    <mergeCell ref="DS74:DV74"/>
    <mergeCell ref="DW74:DZ74"/>
    <mergeCell ref="CY75:DC75"/>
    <mergeCell ref="DD75:DL75"/>
    <mergeCell ref="DM75:DR75"/>
    <mergeCell ref="DS75:DV75"/>
    <mergeCell ref="DW75:DZ75"/>
    <mergeCell ref="EA75:ED75"/>
    <mergeCell ref="DM62:DR62"/>
    <mergeCell ref="DS62:DV62"/>
    <mergeCell ref="DW62:DZ62"/>
    <mergeCell ref="DD71:DL71"/>
    <mergeCell ref="DS61:DV61"/>
    <mergeCell ref="DW61:DZ61"/>
    <mergeCell ref="EA61:ED61"/>
    <mergeCell ref="DD66:DL66"/>
    <mergeCell ref="DW71:DZ71"/>
    <mergeCell ref="EA71:ED71"/>
    <mergeCell ref="DM65:DR65"/>
    <mergeCell ref="DS65:DV65"/>
    <mergeCell ref="DW65:DZ65"/>
    <mergeCell ref="EA65:ED65"/>
    <mergeCell ref="DM66:DR66"/>
    <mergeCell ref="DS66:DV66"/>
    <mergeCell ref="DW66:DZ66"/>
    <mergeCell ref="EA66:ED66"/>
    <mergeCell ref="DM67:DR67"/>
    <mergeCell ref="DS67:DV67"/>
    <mergeCell ref="DW67:DZ67"/>
    <mergeCell ref="EA67:ED67"/>
    <mergeCell ref="DM68:DR68"/>
    <mergeCell ref="DS68:DV68"/>
    <mergeCell ref="DW68:DZ68"/>
    <mergeCell ref="EA68:ED68"/>
    <mergeCell ref="DM69:DR69"/>
    <mergeCell ref="DS69:DV69"/>
    <mergeCell ref="DW69:DZ69"/>
    <mergeCell ref="EA69:ED69"/>
    <mergeCell ref="DM70:DR70"/>
    <mergeCell ref="DS70:DV70"/>
    <mergeCell ref="DW70:DZ70"/>
    <mergeCell ref="EA70:ED70"/>
    <mergeCell ref="EA62:ED62"/>
    <mergeCell ref="CY61:DC61"/>
    <mergeCell ref="CY62:DC62"/>
    <mergeCell ref="DD62:DL62"/>
    <mergeCell ref="CY63:DC63"/>
    <mergeCell ref="DD63:DL63"/>
    <mergeCell ref="CY64:DC64"/>
    <mergeCell ref="DD64:DL64"/>
    <mergeCell ref="CY65:DC65"/>
    <mergeCell ref="DD65:DL65"/>
    <mergeCell ref="CY66:DC66"/>
    <mergeCell ref="CT37:CX49"/>
    <mergeCell ref="CT50:CX61"/>
    <mergeCell ref="DD49:DL49"/>
    <mergeCell ref="DM49:DR49"/>
    <mergeCell ref="DD52:DL52"/>
    <mergeCell ref="DM52:DR52"/>
    <mergeCell ref="DD55:DL55"/>
    <mergeCell ref="DM55:DR55"/>
    <mergeCell ref="DD58:DL58"/>
    <mergeCell ref="DM58:DR58"/>
    <mergeCell ref="DD61:DL61"/>
    <mergeCell ref="DM61:DR61"/>
    <mergeCell ref="DM43:DR43"/>
    <mergeCell ref="CY53:DC53"/>
    <mergeCell ref="CY54:DC54"/>
    <mergeCell ref="CY55:DC55"/>
    <mergeCell ref="CY56:DC56"/>
    <mergeCell ref="CY57:DC57"/>
    <mergeCell ref="CY47:DC47"/>
    <mergeCell ref="CY48:DC48"/>
    <mergeCell ref="CY58:DC58"/>
    <mergeCell ref="CY59:DC59"/>
    <mergeCell ref="DS55:DV55"/>
    <mergeCell ref="DW55:DZ55"/>
    <mergeCell ref="EA55:ED55"/>
    <mergeCell ref="DD56:DL56"/>
    <mergeCell ref="DM56:DR56"/>
    <mergeCell ref="DS56:DV56"/>
    <mergeCell ref="DW56:DZ56"/>
    <mergeCell ref="EA56:ED56"/>
    <mergeCell ref="DD57:DL57"/>
    <mergeCell ref="DM57:DR57"/>
    <mergeCell ref="DS57:DV57"/>
    <mergeCell ref="DW57:DZ57"/>
    <mergeCell ref="EA57:ED57"/>
    <mergeCell ref="DS52:DV52"/>
    <mergeCell ref="DM46:DR46"/>
    <mergeCell ref="DS46:DV46"/>
    <mergeCell ref="DW46:DZ46"/>
    <mergeCell ref="EA46:ED46"/>
    <mergeCell ref="DM47:DR47"/>
    <mergeCell ref="DS47:DV47"/>
    <mergeCell ref="DW47:DZ47"/>
    <mergeCell ref="EA47:ED47"/>
    <mergeCell ref="DM48:DR48"/>
    <mergeCell ref="DS48:DV48"/>
    <mergeCell ref="DW48:DZ48"/>
    <mergeCell ref="EA48:ED48"/>
    <mergeCell ref="DS49:DV49"/>
    <mergeCell ref="DW50:DZ50"/>
    <mergeCell ref="EA50:ED50"/>
    <mergeCell ref="DD51:DL51"/>
    <mergeCell ref="DM51:DR51"/>
    <mergeCell ref="DS51:DV51"/>
    <mergeCell ref="EA45:ED45"/>
    <mergeCell ref="DM40:DR40"/>
    <mergeCell ref="DS40:DV40"/>
    <mergeCell ref="DW40:DZ40"/>
    <mergeCell ref="EA40:ED40"/>
    <mergeCell ref="DM41:DR41"/>
    <mergeCell ref="DS41:DV41"/>
    <mergeCell ref="DW41:DZ41"/>
    <mergeCell ref="EA41:ED41"/>
    <mergeCell ref="DM42:DR42"/>
    <mergeCell ref="DS42:DV42"/>
    <mergeCell ref="DW42:DZ42"/>
    <mergeCell ref="EA42:ED42"/>
    <mergeCell ref="DS43:DV43"/>
    <mergeCell ref="DW43:DZ43"/>
    <mergeCell ref="EA43:ED43"/>
    <mergeCell ref="DM44:DR44"/>
    <mergeCell ref="DS44:DV44"/>
    <mergeCell ref="DW51:DZ51"/>
    <mergeCell ref="EA51:ED51"/>
    <mergeCell ref="DW52:DZ52"/>
    <mergeCell ref="EA52:ED52"/>
    <mergeCell ref="DD53:DL53"/>
    <mergeCell ref="DM53:DR53"/>
    <mergeCell ref="DS53:DV53"/>
    <mergeCell ref="DW53:DZ53"/>
    <mergeCell ref="EA53:ED53"/>
    <mergeCell ref="DD54:DL54"/>
    <mergeCell ref="DM54:DR54"/>
    <mergeCell ref="DS54:DV54"/>
    <mergeCell ref="DW54:DZ54"/>
    <mergeCell ref="EA54:ED54"/>
    <mergeCell ref="DW37:DZ37"/>
    <mergeCell ref="EA37:ED37"/>
    <mergeCell ref="DM38:DR38"/>
    <mergeCell ref="DS38:DV38"/>
    <mergeCell ref="DW38:DZ38"/>
    <mergeCell ref="EA38:ED38"/>
    <mergeCell ref="DM39:DR39"/>
    <mergeCell ref="DS39:DV39"/>
    <mergeCell ref="DW39:DZ39"/>
    <mergeCell ref="EA39:ED39"/>
    <mergeCell ref="DW44:DZ44"/>
    <mergeCell ref="EA44:ED44"/>
    <mergeCell ref="DW49:DZ49"/>
    <mergeCell ref="EA49:ED49"/>
    <mergeCell ref="DD50:DL50"/>
    <mergeCell ref="DM50:DR50"/>
    <mergeCell ref="DS50:DV50"/>
    <mergeCell ref="DW45:DZ45"/>
    <mergeCell ref="CY60:DC60"/>
    <mergeCell ref="DD36:DL36"/>
    <mergeCell ref="DD37:DL37"/>
    <mergeCell ref="DD38:DL38"/>
    <mergeCell ref="DD39:DL39"/>
    <mergeCell ref="DD40:DL40"/>
    <mergeCell ref="DD41:DL41"/>
    <mergeCell ref="DD42:DL42"/>
    <mergeCell ref="DD43:DL43"/>
    <mergeCell ref="DD44:DL44"/>
    <mergeCell ref="DD45:DL45"/>
    <mergeCell ref="DD46:DL46"/>
    <mergeCell ref="DD47:DL47"/>
    <mergeCell ref="DD48:DL48"/>
    <mergeCell ref="CY49:DC49"/>
    <mergeCell ref="CY50:DC50"/>
    <mergeCell ref="CY51:DC51"/>
    <mergeCell ref="CY52:DC52"/>
    <mergeCell ref="DD31:DL31"/>
    <mergeCell ref="DD32:DL32"/>
    <mergeCell ref="DD33:DL33"/>
    <mergeCell ref="DD34:DL34"/>
    <mergeCell ref="DD35:DL35"/>
    <mergeCell ref="CY37:DC37"/>
    <mergeCell ref="CY38:DC38"/>
    <mergeCell ref="CY39:DC39"/>
    <mergeCell ref="CY40:DC40"/>
    <mergeCell ref="CY41:DC41"/>
    <mergeCell ref="CY42:DC42"/>
    <mergeCell ref="CY43:DC43"/>
    <mergeCell ref="CY44:DC44"/>
    <mergeCell ref="CY45:DC45"/>
    <mergeCell ref="CY46:DC46"/>
    <mergeCell ref="DM37:DR37"/>
    <mergeCell ref="DS37:DV37"/>
    <mergeCell ref="DM45:DR45"/>
    <mergeCell ref="DS45:DV45"/>
    <mergeCell ref="A82:B82"/>
    <mergeCell ref="C82:K82"/>
    <mergeCell ref="R82:V82"/>
    <mergeCell ref="W82:Z82"/>
    <mergeCell ref="AA82:AE82"/>
    <mergeCell ref="AF82:AI82"/>
    <mergeCell ref="AJ82:AM82"/>
    <mergeCell ref="AN82:AQ82"/>
    <mergeCell ref="A81:B81"/>
    <mergeCell ref="C81:K81"/>
    <mergeCell ref="R81:V81"/>
    <mergeCell ref="W81:Z81"/>
    <mergeCell ref="AA81:AE81"/>
    <mergeCell ref="AF81:AI81"/>
    <mergeCell ref="AJ81:AM81"/>
    <mergeCell ref="AN81:AQ81"/>
    <mergeCell ref="AR81:AU81"/>
    <mergeCell ref="L74:Q86"/>
    <mergeCell ref="AR77:AU77"/>
    <mergeCell ref="AN85:AQ85"/>
    <mergeCell ref="AR85:AU85"/>
    <mergeCell ref="AA83:AE83"/>
    <mergeCell ref="AF83:AI83"/>
    <mergeCell ref="AJ83:AM83"/>
    <mergeCell ref="AN83:AQ83"/>
    <mergeCell ref="AR83:AU83"/>
    <mergeCell ref="BP81:BT81"/>
    <mergeCell ref="BU81:BY81"/>
    <mergeCell ref="BZ81:CD81"/>
    <mergeCell ref="CE81:CI81"/>
    <mergeCell ref="CJ81:CN81"/>
    <mergeCell ref="CO81:CS81"/>
    <mergeCell ref="CJ79:CN79"/>
    <mergeCell ref="CO79:CS79"/>
    <mergeCell ref="A80:B80"/>
    <mergeCell ref="C80:K80"/>
    <mergeCell ref="R80:V80"/>
    <mergeCell ref="W80:Z80"/>
    <mergeCell ref="AA80:AE80"/>
    <mergeCell ref="AF80:AI80"/>
    <mergeCell ref="AJ80:AM80"/>
    <mergeCell ref="AN80:AQ80"/>
    <mergeCell ref="AR80:AU80"/>
    <mergeCell ref="AV80:AZ80"/>
    <mergeCell ref="BA80:BE80"/>
    <mergeCell ref="BF80:BJ80"/>
    <mergeCell ref="BK80:BO80"/>
    <mergeCell ref="BP80:BT80"/>
    <mergeCell ref="BU80:BY80"/>
    <mergeCell ref="BZ80:CD80"/>
    <mergeCell ref="CE80:CI80"/>
    <mergeCell ref="CJ80:CN80"/>
    <mergeCell ref="CO80:CS80"/>
    <mergeCell ref="AR79:AU79"/>
    <mergeCell ref="AV79:AZ79"/>
    <mergeCell ref="BA79:BE79"/>
    <mergeCell ref="BF79:BJ79"/>
    <mergeCell ref="BK79:BO79"/>
    <mergeCell ref="BP79:BT79"/>
    <mergeCell ref="BU79:BY79"/>
    <mergeCell ref="BZ79:CD79"/>
    <mergeCell ref="CE79:CI79"/>
    <mergeCell ref="A79:B79"/>
    <mergeCell ref="C79:K79"/>
    <mergeCell ref="R79:V79"/>
    <mergeCell ref="W79:Z79"/>
    <mergeCell ref="AA79:AE79"/>
    <mergeCell ref="AF79:AI79"/>
    <mergeCell ref="AJ79:AM79"/>
    <mergeCell ref="AN79:AQ79"/>
    <mergeCell ref="CJ77:CN77"/>
    <mergeCell ref="CO77:CS77"/>
    <mergeCell ref="A78:B78"/>
    <mergeCell ref="C78:K78"/>
    <mergeCell ref="R78:V78"/>
    <mergeCell ref="W78:Z78"/>
    <mergeCell ref="AA78:AE78"/>
    <mergeCell ref="AF78:AI78"/>
    <mergeCell ref="AJ78:AM78"/>
    <mergeCell ref="AN78:AQ78"/>
    <mergeCell ref="AR78:AU78"/>
    <mergeCell ref="AV78:AZ78"/>
    <mergeCell ref="BA78:BE78"/>
    <mergeCell ref="BF78:BJ78"/>
    <mergeCell ref="BK78:BO78"/>
    <mergeCell ref="BP78:BT78"/>
    <mergeCell ref="BU78:BY78"/>
    <mergeCell ref="BZ78:CD78"/>
    <mergeCell ref="CE78:CI78"/>
    <mergeCell ref="CJ78:CN78"/>
    <mergeCell ref="AV77:AZ77"/>
    <mergeCell ref="BA77:BE77"/>
    <mergeCell ref="BF77:BJ77"/>
    <mergeCell ref="BK77:BO77"/>
    <mergeCell ref="BP77:BT77"/>
    <mergeCell ref="BU77:BY77"/>
    <mergeCell ref="BZ77:CD77"/>
    <mergeCell ref="CE77:CI77"/>
    <mergeCell ref="A77:B77"/>
    <mergeCell ref="C77:K77"/>
    <mergeCell ref="R77:V77"/>
    <mergeCell ref="W77:Z77"/>
    <mergeCell ref="AA77:AE77"/>
    <mergeCell ref="AF77:AI77"/>
    <mergeCell ref="AJ77:AM77"/>
    <mergeCell ref="AN77:AQ77"/>
    <mergeCell ref="CJ75:CN75"/>
    <mergeCell ref="W75:Z75"/>
    <mergeCell ref="AA75:AE75"/>
    <mergeCell ref="AF75:AI75"/>
    <mergeCell ref="AJ75:AM75"/>
    <mergeCell ref="AN75:AQ75"/>
    <mergeCell ref="CO75:CS75"/>
    <mergeCell ref="A76:B76"/>
    <mergeCell ref="C76:K76"/>
    <mergeCell ref="R76:V76"/>
    <mergeCell ref="W76:Z76"/>
    <mergeCell ref="AA76:AE76"/>
    <mergeCell ref="AF76:AI76"/>
    <mergeCell ref="AJ76:AM76"/>
    <mergeCell ref="AN76:AQ76"/>
    <mergeCell ref="AR76:AU76"/>
    <mergeCell ref="AV76:AZ76"/>
    <mergeCell ref="BA76:BE76"/>
    <mergeCell ref="BF76:BJ76"/>
    <mergeCell ref="BK76:BO76"/>
    <mergeCell ref="BP76:BT76"/>
    <mergeCell ref="BU76:BY76"/>
    <mergeCell ref="BZ76:CD76"/>
    <mergeCell ref="CE76:CI76"/>
    <mergeCell ref="CJ76:CN76"/>
    <mergeCell ref="CO76:CS76"/>
    <mergeCell ref="AR75:AU75"/>
    <mergeCell ref="AV75:AZ75"/>
    <mergeCell ref="BA75:BE75"/>
    <mergeCell ref="BF75:BJ75"/>
    <mergeCell ref="BK75:BO75"/>
    <mergeCell ref="BP75:BT75"/>
    <mergeCell ref="BU75:BY75"/>
    <mergeCell ref="BZ75:CD75"/>
    <mergeCell ref="CE75:CI75"/>
    <mergeCell ref="A75:B75"/>
    <mergeCell ref="C75:K75"/>
    <mergeCell ref="R75:V75"/>
    <mergeCell ref="CJ73:CN73"/>
    <mergeCell ref="CO73:CS73"/>
    <mergeCell ref="A74:B74"/>
    <mergeCell ref="C74:K74"/>
    <mergeCell ref="R74:V74"/>
    <mergeCell ref="W74:Z74"/>
    <mergeCell ref="AA74:AE74"/>
    <mergeCell ref="AF74:AI74"/>
    <mergeCell ref="AJ74:AM74"/>
    <mergeCell ref="AN74:AQ74"/>
    <mergeCell ref="AR74:AU74"/>
    <mergeCell ref="AV74:AZ74"/>
    <mergeCell ref="BA74:BE74"/>
    <mergeCell ref="BF74:BJ74"/>
    <mergeCell ref="BK74:BO74"/>
    <mergeCell ref="BP74:BT74"/>
    <mergeCell ref="BU74:BY74"/>
    <mergeCell ref="BZ74:CD74"/>
    <mergeCell ref="CE74:CI74"/>
    <mergeCell ref="CJ74:CN74"/>
    <mergeCell ref="CO74:CS74"/>
    <mergeCell ref="AR73:AU73"/>
    <mergeCell ref="AV73:AZ73"/>
    <mergeCell ref="BA73:BE73"/>
    <mergeCell ref="BF73:BJ73"/>
    <mergeCell ref="BK73:BO73"/>
    <mergeCell ref="BP73:BT73"/>
    <mergeCell ref="BU73:BY73"/>
    <mergeCell ref="BZ73:CD73"/>
    <mergeCell ref="CE73:CI73"/>
    <mergeCell ref="A73:B73"/>
    <mergeCell ref="C73:K73"/>
    <mergeCell ref="R73:V73"/>
    <mergeCell ref="W73:Z73"/>
    <mergeCell ref="AA73:AE73"/>
    <mergeCell ref="AF73:AI73"/>
    <mergeCell ref="AJ73:AM73"/>
    <mergeCell ref="AN73:AQ73"/>
    <mergeCell ref="CJ71:CN71"/>
    <mergeCell ref="CO71:CS71"/>
    <mergeCell ref="A72:B72"/>
    <mergeCell ref="C72:K72"/>
    <mergeCell ref="R72:V72"/>
    <mergeCell ref="W72:Z72"/>
    <mergeCell ref="AA72:AE72"/>
    <mergeCell ref="AF72:AI72"/>
    <mergeCell ref="AJ72:AM72"/>
    <mergeCell ref="AN72:AQ72"/>
    <mergeCell ref="AR72:AU72"/>
    <mergeCell ref="AV72:AZ72"/>
    <mergeCell ref="BA72:BE72"/>
    <mergeCell ref="BF72:BJ72"/>
    <mergeCell ref="BK72:BO72"/>
    <mergeCell ref="BP72:BT72"/>
    <mergeCell ref="BU72:BY72"/>
    <mergeCell ref="BZ72:CD72"/>
    <mergeCell ref="CE72:CI72"/>
    <mergeCell ref="CJ72:CN72"/>
    <mergeCell ref="CO72:CS72"/>
    <mergeCell ref="AR71:AU71"/>
    <mergeCell ref="AV71:AZ71"/>
    <mergeCell ref="BA71:BE71"/>
    <mergeCell ref="BF71:BJ71"/>
    <mergeCell ref="BK71:BO71"/>
    <mergeCell ref="BP71:BT71"/>
    <mergeCell ref="BU71:BY71"/>
    <mergeCell ref="BZ71:CD71"/>
    <mergeCell ref="CE71:CI71"/>
    <mergeCell ref="A71:B71"/>
    <mergeCell ref="C71:K71"/>
    <mergeCell ref="R71:V71"/>
    <mergeCell ref="W71:Z71"/>
    <mergeCell ref="AA71:AE71"/>
    <mergeCell ref="AF71:AI71"/>
    <mergeCell ref="AJ71:AM71"/>
    <mergeCell ref="AN71:AQ71"/>
    <mergeCell ref="L62:Q73"/>
    <mergeCell ref="CJ69:CN69"/>
    <mergeCell ref="CO69:CS69"/>
    <mergeCell ref="A70:B70"/>
    <mergeCell ref="C70:K70"/>
    <mergeCell ref="R70:V70"/>
    <mergeCell ref="W70:Z70"/>
    <mergeCell ref="AA70:AE70"/>
    <mergeCell ref="AF70:AI70"/>
    <mergeCell ref="AJ70:AM70"/>
    <mergeCell ref="AN70:AQ70"/>
    <mergeCell ref="AR70:AU70"/>
    <mergeCell ref="AV70:AZ70"/>
    <mergeCell ref="BA70:BE70"/>
    <mergeCell ref="BF70:BJ70"/>
    <mergeCell ref="BK70:BO70"/>
    <mergeCell ref="BP70:BT70"/>
    <mergeCell ref="BU70:BY70"/>
    <mergeCell ref="BZ70:CD70"/>
    <mergeCell ref="CE70:CI70"/>
    <mergeCell ref="CJ70:CN70"/>
    <mergeCell ref="CO70:CS70"/>
    <mergeCell ref="AR69:AU69"/>
    <mergeCell ref="AV69:AZ69"/>
    <mergeCell ref="BA69:BE69"/>
    <mergeCell ref="BF69:BJ69"/>
    <mergeCell ref="BK69:BO69"/>
    <mergeCell ref="BP69:BT69"/>
    <mergeCell ref="BU69:BY69"/>
    <mergeCell ref="BZ69:CD69"/>
    <mergeCell ref="CE69:CI69"/>
    <mergeCell ref="A69:B69"/>
    <mergeCell ref="C69:K69"/>
    <mergeCell ref="R69:V69"/>
    <mergeCell ref="W69:Z69"/>
    <mergeCell ref="AA69:AE69"/>
    <mergeCell ref="AF69:AI69"/>
    <mergeCell ref="AJ69:AM69"/>
    <mergeCell ref="AN69:AQ69"/>
    <mergeCell ref="CJ67:CN67"/>
    <mergeCell ref="CO67:CS67"/>
    <mergeCell ref="A68:B68"/>
    <mergeCell ref="C68:K68"/>
    <mergeCell ref="R68:V68"/>
    <mergeCell ref="W68:Z68"/>
    <mergeCell ref="AA68:AE68"/>
    <mergeCell ref="AF68:AI68"/>
    <mergeCell ref="AJ68:AM68"/>
    <mergeCell ref="AN68:AQ68"/>
    <mergeCell ref="AR68:AU68"/>
    <mergeCell ref="AV68:AZ68"/>
    <mergeCell ref="BA68:BE68"/>
    <mergeCell ref="BF68:BJ68"/>
    <mergeCell ref="BK68:BO68"/>
    <mergeCell ref="BP68:BT68"/>
    <mergeCell ref="BU68:BY68"/>
    <mergeCell ref="BZ68:CD68"/>
    <mergeCell ref="CE68:CI68"/>
    <mergeCell ref="CJ68:CN68"/>
    <mergeCell ref="CO68:CS68"/>
    <mergeCell ref="AR67:AU67"/>
    <mergeCell ref="AV67:AZ67"/>
    <mergeCell ref="BA67:BE67"/>
    <mergeCell ref="BF67:BJ67"/>
    <mergeCell ref="BK67:BO67"/>
    <mergeCell ref="BP67:BT67"/>
    <mergeCell ref="BU67:BY67"/>
    <mergeCell ref="BZ67:CD67"/>
    <mergeCell ref="CE67:CI67"/>
    <mergeCell ref="A67:B67"/>
    <mergeCell ref="C67:K67"/>
    <mergeCell ref="R67:V67"/>
    <mergeCell ref="W67:Z67"/>
    <mergeCell ref="AA67:AE67"/>
    <mergeCell ref="AF67:AI67"/>
    <mergeCell ref="AJ67:AM67"/>
    <mergeCell ref="AN67:AQ67"/>
    <mergeCell ref="CJ65:CN65"/>
    <mergeCell ref="CO65:CS65"/>
    <mergeCell ref="A66:B66"/>
    <mergeCell ref="C66:K66"/>
    <mergeCell ref="R66:V66"/>
    <mergeCell ref="W66:Z66"/>
    <mergeCell ref="AA66:AE66"/>
    <mergeCell ref="AF66:AI66"/>
    <mergeCell ref="AJ66:AM66"/>
    <mergeCell ref="AN66:AQ66"/>
    <mergeCell ref="AR66:AU66"/>
    <mergeCell ref="AV66:AZ66"/>
    <mergeCell ref="BA66:BE66"/>
    <mergeCell ref="BF66:BJ66"/>
    <mergeCell ref="BK66:BO66"/>
    <mergeCell ref="BP66:BT66"/>
    <mergeCell ref="BU66:BY66"/>
    <mergeCell ref="BZ66:CD66"/>
    <mergeCell ref="CE66:CI66"/>
    <mergeCell ref="CJ66:CN66"/>
    <mergeCell ref="CO66:CS66"/>
    <mergeCell ref="AR65:AU65"/>
    <mergeCell ref="AV65:AZ65"/>
    <mergeCell ref="BA65:BE65"/>
    <mergeCell ref="BF65:BJ65"/>
    <mergeCell ref="BK65:BO65"/>
    <mergeCell ref="BP65:BT65"/>
    <mergeCell ref="BU65:BY65"/>
    <mergeCell ref="BZ65:CD65"/>
    <mergeCell ref="CE65:CI65"/>
    <mergeCell ref="A65:B65"/>
    <mergeCell ref="C65:K65"/>
    <mergeCell ref="R65:V65"/>
    <mergeCell ref="W65:Z65"/>
    <mergeCell ref="AA65:AE65"/>
    <mergeCell ref="AF65:AI65"/>
    <mergeCell ref="AJ65:AM65"/>
    <mergeCell ref="AN65:AQ65"/>
    <mergeCell ref="CJ63:CN63"/>
    <mergeCell ref="CO63:CS63"/>
    <mergeCell ref="A64:B64"/>
    <mergeCell ref="C64:K64"/>
    <mergeCell ref="R64:V64"/>
    <mergeCell ref="W64:Z64"/>
    <mergeCell ref="AA64:AE64"/>
    <mergeCell ref="AF64:AI64"/>
    <mergeCell ref="AJ64:AM64"/>
    <mergeCell ref="AN64:AQ64"/>
    <mergeCell ref="AR64:AU64"/>
    <mergeCell ref="AV64:AZ64"/>
    <mergeCell ref="BA64:BE64"/>
    <mergeCell ref="BF64:BJ64"/>
    <mergeCell ref="BK64:BO64"/>
    <mergeCell ref="BP64:BT64"/>
    <mergeCell ref="BU64:BY64"/>
    <mergeCell ref="BZ64:CD64"/>
    <mergeCell ref="CE64:CI64"/>
    <mergeCell ref="CJ64:CN64"/>
    <mergeCell ref="CO64:CS64"/>
    <mergeCell ref="AR63:AU63"/>
    <mergeCell ref="AV63:AZ63"/>
    <mergeCell ref="BA63:BE63"/>
    <mergeCell ref="BF63:BJ63"/>
    <mergeCell ref="BK63:BO63"/>
    <mergeCell ref="BP63:BT63"/>
    <mergeCell ref="BU63:BY63"/>
    <mergeCell ref="BZ63:CD63"/>
    <mergeCell ref="CE63:CI63"/>
    <mergeCell ref="A63:B63"/>
    <mergeCell ref="C63:K63"/>
    <mergeCell ref="R63:V63"/>
    <mergeCell ref="W63:Z63"/>
    <mergeCell ref="AA63:AE63"/>
    <mergeCell ref="AF63:AI63"/>
    <mergeCell ref="AJ63:AM63"/>
    <mergeCell ref="AN63:AQ63"/>
    <mergeCell ref="CJ61:CN61"/>
    <mergeCell ref="CO61:CS61"/>
    <mergeCell ref="A62:B62"/>
    <mergeCell ref="C62:K62"/>
    <mergeCell ref="R62:V62"/>
    <mergeCell ref="W62:Z62"/>
    <mergeCell ref="AA62:AE62"/>
    <mergeCell ref="AF62:AI62"/>
    <mergeCell ref="AJ62:AM62"/>
    <mergeCell ref="AN62:AQ62"/>
    <mergeCell ref="AR62:AU62"/>
    <mergeCell ref="AV62:AZ62"/>
    <mergeCell ref="BA62:BE62"/>
    <mergeCell ref="BF62:BJ62"/>
    <mergeCell ref="BK62:BO62"/>
    <mergeCell ref="BP62:BT62"/>
    <mergeCell ref="BU62:BY62"/>
    <mergeCell ref="BZ62:CD62"/>
    <mergeCell ref="CE62:CI62"/>
    <mergeCell ref="CJ62:CN62"/>
    <mergeCell ref="CO62:CS62"/>
    <mergeCell ref="AR61:AU61"/>
    <mergeCell ref="AV61:AZ61"/>
    <mergeCell ref="BA61:BE61"/>
    <mergeCell ref="BF61:BJ61"/>
    <mergeCell ref="BK61:BO61"/>
    <mergeCell ref="BP61:BT61"/>
    <mergeCell ref="BU61:BY61"/>
    <mergeCell ref="BZ61:CD61"/>
    <mergeCell ref="CE61:CI61"/>
    <mergeCell ref="A61:B61"/>
    <mergeCell ref="C61:K61"/>
    <mergeCell ref="R61:V61"/>
    <mergeCell ref="W61:Z61"/>
    <mergeCell ref="AA61:AE61"/>
    <mergeCell ref="AF61:AI61"/>
    <mergeCell ref="AJ61:AM61"/>
    <mergeCell ref="AN61:AQ61"/>
    <mergeCell ref="CJ59:CN59"/>
    <mergeCell ref="CO59:CS59"/>
    <mergeCell ref="A60:B60"/>
    <mergeCell ref="C60:K60"/>
    <mergeCell ref="R60:V60"/>
    <mergeCell ref="W60:Z60"/>
    <mergeCell ref="AA60:AE60"/>
    <mergeCell ref="AF60:AI60"/>
    <mergeCell ref="AJ60:AM60"/>
    <mergeCell ref="AN60:AQ60"/>
    <mergeCell ref="AR60:AU60"/>
    <mergeCell ref="AV60:AZ60"/>
    <mergeCell ref="BA60:BE60"/>
    <mergeCell ref="BF60:BJ60"/>
    <mergeCell ref="BK60:BO60"/>
    <mergeCell ref="BP60:BT60"/>
    <mergeCell ref="BU60:BY60"/>
    <mergeCell ref="BZ60:CD60"/>
    <mergeCell ref="CE60:CI60"/>
    <mergeCell ref="CJ60:CN60"/>
    <mergeCell ref="CO60:CS60"/>
    <mergeCell ref="AR59:AU59"/>
    <mergeCell ref="AV59:AZ59"/>
    <mergeCell ref="BA59:BE59"/>
    <mergeCell ref="BF59:BJ59"/>
    <mergeCell ref="BK59:BO59"/>
    <mergeCell ref="BP59:BT59"/>
    <mergeCell ref="BU59:BY59"/>
    <mergeCell ref="BZ59:CD59"/>
    <mergeCell ref="CE59:CI59"/>
    <mergeCell ref="A59:B59"/>
    <mergeCell ref="C59:K59"/>
    <mergeCell ref="R59:V59"/>
    <mergeCell ref="W59:Z59"/>
    <mergeCell ref="AA59:AE59"/>
    <mergeCell ref="AF59:AI59"/>
    <mergeCell ref="AJ59:AM59"/>
    <mergeCell ref="AN59:AQ59"/>
    <mergeCell ref="L50:Q61"/>
    <mergeCell ref="CJ57:CN57"/>
    <mergeCell ref="CO57:CS57"/>
    <mergeCell ref="A58:B58"/>
    <mergeCell ref="C58:K58"/>
    <mergeCell ref="R58:V58"/>
    <mergeCell ref="W58:Z58"/>
    <mergeCell ref="AA58:AE58"/>
    <mergeCell ref="AF58:AI58"/>
    <mergeCell ref="AJ58:AM58"/>
    <mergeCell ref="AN58:AQ58"/>
    <mergeCell ref="AR58:AU58"/>
    <mergeCell ref="AV58:AZ58"/>
    <mergeCell ref="BA58:BE58"/>
    <mergeCell ref="BF58:BJ58"/>
    <mergeCell ref="BK58:BO58"/>
    <mergeCell ref="BP58:BT58"/>
    <mergeCell ref="BU58:BY58"/>
    <mergeCell ref="BZ58:CD58"/>
    <mergeCell ref="CE58:CI58"/>
    <mergeCell ref="CJ58:CN58"/>
    <mergeCell ref="CO58:CS58"/>
    <mergeCell ref="AR57:AU57"/>
    <mergeCell ref="AV57:AZ57"/>
    <mergeCell ref="BA57:BE57"/>
    <mergeCell ref="BF57:BJ57"/>
    <mergeCell ref="BK57:BO57"/>
    <mergeCell ref="BP57:BT57"/>
    <mergeCell ref="BU57:BY57"/>
    <mergeCell ref="BZ57:CD57"/>
    <mergeCell ref="CE57:CI57"/>
    <mergeCell ref="A57:B57"/>
    <mergeCell ref="C57:K57"/>
    <mergeCell ref="R57:V57"/>
    <mergeCell ref="W57:Z57"/>
    <mergeCell ref="AA57:AE57"/>
    <mergeCell ref="AF57:AI57"/>
    <mergeCell ref="AJ57:AM57"/>
    <mergeCell ref="AN57:AQ57"/>
    <mergeCell ref="CJ55:CN55"/>
    <mergeCell ref="CO55:CS55"/>
    <mergeCell ref="A56:B56"/>
    <mergeCell ref="C56:K56"/>
    <mergeCell ref="R56:V56"/>
    <mergeCell ref="W56:Z56"/>
    <mergeCell ref="AA56:AE56"/>
    <mergeCell ref="AF56:AI56"/>
    <mergeCell ref="AJ56:AM56"/>
    <mergeCell ref="AN56:AQ56"/>
    <mergeCell ref="AR56:AU56"/>
    <mergeCell ref="AV56:AZ56"/>
    <mergeCell ref="BA56:BE56"/>
    <mergeCell ref="BF56:BJ56"/>
    <mergeCell ref="BK56:BO56"/>
    <mergeCell ref="BP56:BT56"/>
    <mergeCell ref="BU56:BY56"/>
    <mergeCell ref="BZ56:CD56"/>
    <mergeCell ref="CE56:CI56"/>
    <mergeCell ref="CJ56:CN56"/>
    <mergeCell ref="CO56:CS56"/>
    <mergeCell ref="AR55:AU55"/>
    <mergeCell ref="AV55:AZ55"/>
    <mergeCell ref="BA55:BE55"/>
    <mergeCell ref="BF55:BJ55"/>
    <mergeCell ref="BK55:BO55"/>
    <mergeCell ref="BP55:BT55"/>
    <mergeCell ref="BU55:BY55"/>
    <mergeCell ref="BZ55:CD55"/>
    <mergeCell ref="CE55:CI55"/>
    <mergeCell ref="A55:B55"/>
    <mergeCell ref="C55:K55"/>
    <mergeCell ref="R55:V55"/>
    <mergeCell ref="W55:Z55"/>
    <mergeCell ref="AA55:AE55"/>
    <mergeCell ref="AF55:AI55"/>
    <mergeCell ref="AJ55:AM55"/>
    <mergeCell ref="AN55:AQ55"/>
    <mergeCell ref="CJ53:CN53"/>
    <mergeCell ref="CO53:CS53"/>
    <mergeCell ref="A54:B54"/>
    <mergeCell ref="C54:K54"/>
    <mergeCell ref="R54:V54"/>
    <mergeCell ref="W54:Z54"/>
    <mergeCell ref="AA54:AE54"/>
    <mergeCell ref="AF54:AI54"/>
    <mergeCell ref="AJ54:AM54"/>
    <mergeCell ref="AN54:AQ54"/>
    <mergeCell ref="AR54:AU54"/>
    <mergeCell ref="AV54:AZ54"/>
    <mergeCell ref="BA54:BE54"/>
    <mergeCell ref="BF54:BJ54"/>
    <mergeCell ref="BK54:BO54"/>
    <mergeCell ref="BP54:BT54"/>
    <mergeCell ref="BU54:BY54"/>
    <mergeCell ref="BZ54:CD54"/>
    <mergeCell ref="CE54:CI54"/>
    <mergeCell ref="CJ54:CN54"/>
    <mergeCell ref="CO54:CS54"/>
    <mergeCell ref="AR53:AU53"/>
    <mergeCell ref="AV53:AZ53"/>
    <mergeCell ref="BA53:BE53"/>
    <mergeCell ref="BF53:BJ53"/>
    <mergeCell ref="BK53:BO53"/>
    <mergeCell ref="BP53:BT53"/>
    <mergeCell ref="BU53:BY53"/>
    <mergeCell ref="BZ53:CD53"/>
    <mergeCell ref="CE53:CI53"/>
    <mergeCell ref="A53:B53"/>
    <mergeCell ref="C53:K53"/>
    <mergeCell ref="R53:V53"/>
    <mergeCell ref="W53:Z53"/>
    <mergeCell ref="AA53:AE53"/>
    <mergeCell ref="AF53:AI53"/>
    <mergeCell ref="AJ53:AM53"/>
    <mergeCell ref="AN53:AQ53"/>
    <mergeCell ref="CJ51:CN51"/>
    <mergeCell ref="CO51:CS51"/>
    <mergeCell ref="A52:B52"/>
    <mergeCell ref="C52:K52"/>
    <mergeCell ref="R52:V52"/>
    <mergeCell ref="W52:Z52"/>
    <mergeCell ref="AA52:AE52"/>
    <mergeCell ref="AF52:AI52"/>
    <mergeCell ref="AJ52:AM52"/>
    <mergeCell ref="AN52:AQ52"/>
    <mergeCell ref="AR52:AU52"/>
    <mergeCell ref="AV52:AZ52"/>
    <mergeCell ref="BA52:BE52"/>
    <mergeCell ref="BF52:BJ52"/>
    <mergeCell ref="BK52:BO52"/>
    <mergeCell ref="BP52:BT52"/>
    <mergeCell ref="BU52:BY52"/>
    <mergeCell ref="BZ52:CD52"/>
    <mergeCell ref="CE52:CI52"/>
    <mergeCell ref="CJ52:CN52"/>
    <mergeCell ref="CJ50:CN50"/>
    <mergeCell ref="CO50:CS50"/>
    <mergeCell ref="AR49:AU49"/>
    <mergeCell ref="AV49:AZ49"/>
    <mergeCell ref="BA49:BE49"/>
    <mergeCell ref="BF49:BJ49"/>
    <mergeCell ref="BK49:BO49"/>
    <mergeCell ref="BP49:BT49"/>
    <mergeCell ref="BU49:BY49"/>
    <mergeCell ref="BZ49:CD49"/>
    <mergeCell ref="CE49:CI49"/>
    <mergeCell ref="A49:B49"/>
    <mergeCell ref="C49:K49"/>
    <mergeCell ref="CO52:CS52"/>
    <mergeCell ref="AR51:AU51"/>
    <mergeCell ref="AV51:AZ51"/>
    <mergeCell ref="BA51:BE51"/>
    <mergeCell ref="BF51:BJ51"/>
    <mergeCell ref="BK51:BO51"/>
    <mergeCell ref="BP51:BT51"/>
    <mergeCell ref="BU51:BY51"/>
    <mergeCell ref="BZ51:CD51"/>
    <mergeCell ref="CE51:CI51"/>
    <mergeCell ref="A51:B51"/>
    <mergeCell ref="C51:K51"/>
    <mergeCell ref="R51:V51"/>
    <mergeCell ref="W51:Z51"/>
    <mergeCell ref="AA51:AE51"/>
    <mergeCell ref="AF51:AI51"/>
    <mergeCell ref="AJ51:AM51"/>
    <mergeCell ref="AN51:AQ51"/>
    <mergeCell ref="A50:B50"/>
    <mergeCell ref="C50:K50"/>
    <mergeCell ref="R50:V50"/>
    <mergeCell ref="W50:Z50"/>
    <mergeCell ref="AA50:AE50"/>
    <mergeCell ref="AF50:AI50"/>
    <mergeCell ref="AJ50:AM50"/>
    <mergeCell ref="AN50:AQ50"/>
    <mergeCell ref="AR50:AU50"/>
    <mergeCell ref="AV50:AZ50"/>
    <mergeCell ref="BA50:BE50"/>
    <mergeCell ref="BF50:BJ50"/>
    <mergeCell ref="BK50:BO50"/>
    <mergeCell ref="BP50:BT50"/>
    <mergeCell ref="BU50:BY50"/>
    <mergeCell ref="BZ50:CD50"/>
    <mergeCell ref="CE50:CI50"/>
    <mergeCell ref="R49:V49"/>
    <mergeCell ref="W49:Z49"/>
    <mergeCell ref="AA49:AE49"/>
    <mergeCell ref="AF49:AI49"/>
    <mergeCell ref="AJ49:AM49"/>
    <mergeCell ref="AN49:AQ49"/>
    <mergeCell ref="CJ47:CN47"/>
    <mergeCell ref="CO47:CS47"/>
    <mergeCell ref="A48:B48"/>
    <mergeCell ref="C48:K48"/>
    <mergeCell ref="R48:V48"/>
    <mergeCell ref="W48:Z48"/>
    <mergeCell ref="AA48:AE48"/>
    <mergeCell ref="AF48:AI48"/>
    <mergeCell ref="AJ48:AM48"/>
    <mergeCell ref="AN48:AQ48"/>
    <mergeCell ref="AR48:AU48"/>
    <mergeCell ref="AV48:AZ48"/>
    <mergeCell ref="BA48:BE48"/>
    <mergeCell ref="BF48:BJ48"/>
    <mergeCell ref="BK48:BO48"/>
    <mergeCell ref="BP48:BT48"/>
    <mergeCell ref="BU48:BY48"/>
    <mergeCell ref="BZ48:CD48"/>
    <mergeCell ref="CE48:CI48"/>
    <mergeCell ref="CJ48:CN48"/>
    <mergeCell ref="CJ49:CN49"/>
    <mergeCell ref="CO49:CS49"/>
    <mergeCell ref="CJ46:CN46"/>
    <mergeCell ref="CO46:CS46"/>
    <mergeCell ref="AR45:AU45"/>
    <mergeCell ref="AV45:AZ45"/>
    <mergeCell ref="BA45:BE45"/>
    <mergeCell ref="BF45:BJ45"/>
    <mergeCell ref="BK45:BO45"/>
    <mergeCell ref="BP45:BT45"/>
    <mergeCell ref="BU45:BY45"/>
    <mergeCell ref="BZ45:CD45"/>
    <mergeCell ref="CE45:CI45"/>
    <mergeCell ref="A45:B45"/>
    <mergeCell ref="C45:K45"/>
    <mergeCell ref="CO48:CS48"/>
    <mergeCell ref="AR47:AU47"/>
    <mergeCell ref="AV47:AZ47"/>
    <mergeCell ref="BA47:BE47"/>
    <mergeCell ref="BF47:BJ47"/>
    <mergeCell ref="BK47:BO47"/>
    <mergeCell ref="BP47:BT47"/>
    <mergeCell ref="BU47:BY47"/>
    <mergeCell ref="BZ47:CD47"/>
    <mergeCell ref="CE47:CI47"/>
    <mergeCell ref="A47:B47"/>
    <mergeCell ref="C47:K47"/>
    <mergeCell ref="R47:V47"/>
    <mergeCell ref="W47:Z47"/>
    <mergeCell ref="AA47:AE47"/>
    <mergeCell ref="AF47:AI47"/>
    <mergeCell ref="AJ47:AM47"/>
    <mergeCell ref="AN47:AQ47"/>
    <mergeCell ref="L37:Q49"/>
    <mergeCell ref="A46:B46"/>
    <mergeCell ref="C46:K46"/>
    <mergeCell ref="R46:V46"/>
    <mergeCell ref="W46:Z46"/>
    <mergeCell ref="AA46:AE46"/>
    <mergeCell ref="AF46:AI46"/>
    <mergeCell ref="AJ46:AM46"/>
    <mergeCell ref="AN46:AQ46"/>
    <mergeCell ref="AR46:AU46"/>
    <mergeCell ref="AV46:AZ46"/>
    <mergeCell ref="BA46:BE46"/>
    <mergeCell ref="BF46:BJ46"/>
    <mergeCell ref="BK46:BO46"/>
    <mergeCell ref="BP46:BT46"/>
    <mergeCell ref="BU46:BY46"/>
    <mergeCell ref="BZ46:CD46"/>
    <mergeCell ref="CE46:CI46"/>
    <mergeCell ref="R45:V45"/>
    <mergeCell ref="W45:Z45"/>
    <mergeCell ref="AA45:AE45"/>
    <mergeCell ref="AF45:AI45"/>
    <mergeCell ref="AJ45:AM45"/>
    <mergeCell ref="AN45:AQ45"/>
    <mergeCell ref="CJ43:CN43"/>
    <mergeCell ref="CO43:CS43"/>
    <mergeCell ref="A44:B44"/>
    <mergeCell ref="C44:K44"/>
    <mergeCell ref="R44:V44"/>
    <mergeCell ref="W44:Z44"/>
    <mergeCell ref="AA44:AE44"/>
    <mergeCell ref="AF44:AI44"/>
    <mergeCell ref="AJ44:AM44"/>
    <mergeCell ref="AN44:AQ44"/>
    <mergeCell ref="AR44:AU44"/>
    <mergeCell ref="AV44:AZ44"/>
    <mergeCell ref="BA44:BE44"/>
    <mergeCell ref="BF44:BJ44"/>
    <mergeCell ref="BK44:BO44"/>
    <mergeCell ref="BP44:BT44"/>
    <mergeCell ref="BU44:BY44"/>
    <mergeCell ref="BZ44:CD44"/>
    <mergeCell ref="CE44:CI44"/>
    <mergeCell ref="CJ44:CN44"/>
    <mergeCell ref="CJ45:CN45"/>
    <mergeCell ref="CO45:CS45"/>
    <mergeCell ref="CJ42:CN42"/>
    <mergeCell ref="CO42:CS42"/>
    <mergeCell ref="AR41:AU41"/>
    <mergeCell ref="AV41:AZ41"/>
    <mergeCell ref="BA41:BE41"/>
    <mergeCell ref="BF41:BJ41"/>
    <mergeCell ref="BK41:BO41"/>
    <mergeCell ref="BP41:BT41"/>
    <mergeCell ref="BU41:BY41"/>
    <mergeCell ref="BZ41:CD41"/>
    <mergeCell ref="CE41:CI41"/>
    <mergeCell ref="A41:B41"/>
    <mergeCell ref="C41:K41"/>
    <mergeCell ref="CO44:CS44"/>
    <mergeCell ref="AR43:AU43"/>
    <mergeCell ref="AV43:AZ43"/>
    <mergeCell ref="BA43:BE43"/>
    <mergeCell ref="BF43:BJ43"/>
    <mergeCell ref="BK43:BO43"/>
    <mergeCell ref="BP43:BT43"/>
    <mergeCell ref="BU43:BY43"/>
    <mergeCell ref="BZ43:CD43"/>
    <mergeCell ref="CE43:CI43"/>
    <mergeCell ref="A43:B43"/>
    <mergeCell ref="C43:K43"/>
    <mergeCell ref="R43:V43"/>
    <mergeCell ref="W43:Z43"/>
    <mergeCell ref="AA43:AE43"/>
    <mergeCell ref="AF43:AI43"/>
    <mergeCell ref="AJ43:AM43"/>
    <mergeCell ref="AN43:AQ43"/>
    <mergeCell ref="A42:B42"/>
    <mergeCell ref="C42:K42"/>
    <mergeCell ref="R42:V42"/>
    <mergeCell ref="W42:Z42"/>
    <mergeCell ref="AA42:AE42"/>
    <mergeCell ref="AF42:AI42"/>
    <mergeCell ref="AJ42:AM42"/>
    <mergeCell ref="AN42:AQ42"/>
    <mergeCell ref="AR42:AU42"/>
    <mergeCell ref="AV42:AZ42"/>
    <mergeCell ref="BA42:BE42"/>
    <mergeCell ref="BF42:BJ42"/>
    <mergeCell ref="BK42:BO42"/>
    <mergeCell ref="BP42:BT42"/>
    <mergeCell ref="BU42:BY42"/>
    <mergeCell ref="BZ42:CD42"/>
    <mergeCell ref="CE42:CI42"/>
    <mergeCell ref="AA41:AE41"/>
    <mergeCell ref="AF41:AI41"/>
    <mergeCell ref="AJ41:AM41"/>
    <mergeCell ref="AN41:AQ41"/>
    <mergeCell ref="R41:V41"/>
    <mergeCell ref="W41:Z41"/>
    <mergeCell ref="BF39:BJ39"/>
    <mergeCell ref="BK39:BO39"/>
    <mergeCell ref="BP39:BT39"/>
    <mergeCell ref="BU39:BY39"/>
    <mergeCell ref="BZ39:CD39"/>
    <mergeCell ref="CE39:CI39"/>
    <mergeCell ref="CJ39:CN39"/>
    <mergeCell ref="CO39:CS39"/>
    <mergeCell ref="A40:B40"/>
    <mergeCell ref="C40:K40"/>
    <mergeCell ref="R40:V40"/>
    <mergeCell ref="W40:Z40"/>
    <mergeCell ref="AA40:AE40"/>
    <mergeCell ref="AF40:AI40"/>
    <mergeCell ref="AJ40:AM40"/>
    <mergeCell ref="AN40:AQ40"/>
    <mergeCell ref="AR40:AU40"/>
    <mergeCell ref="AV40:AZ40"/>
    <mergeCell ref="BA40:BE40"/>
    <mergeCell ref="BF40:BJ40"/>
    <mergeCell ref="BK40:BO40"/>
    <mergeCell ref="BP40:BT40"/>
    <mergeCell ref="BU40:BY40"/>
    <mergeCell ref="BZ40:CD40"/>
    <mergeCell ref="CE40:CI40"/>
    <mergeCell ref="CJ40:CN40"/>
    <mergeCell ref="CO40:CS40"/>
    <mergeCell ref="AA38:AE38"/>
    <mergeCell ref="AF38:AI38"/>
    <mergeCell ref="AJ38:AM38"/>
    <mergeCell ref="AN38:AQ38"/>
    <mergeCell ref="CJ41:CN41"/>
    <mergeCell ref="CO41:CS41"/>
    <mergeCell ref="A86:B86"/>
    <mergeCell ref="C86:K86"/>
    <mergeCell ref="R86:V86"/>
    <mergeCell ref="W86:Z86"/>
    <mergeCell ref="AA86:AE86"/>
    <mergeCell ref="AF86:AI86"/>
    <mergeCell ref="AJ86:AM86"/>
    <mergeCell ref="BF38:BJ38"/>
    <mergeCell ref="BK38:BO38"/>
    <mergeCell ref="BP38:BT38"/>
    <mergeCell ref="BU38:BY38"/>
    <mergeCell ref="BZ38:CD38"/>
    <mergeCell ref="CE38:CI38"/>
    <mergeCell ref="CJ38:CN38"/>
    <mergeCell ref="CO38:CS38"/>
    <mergeCell ref="A39:B39"/>
    <mergeCell ref="C39:K39"/>
    <mergeCell ref="R39:V39"/>
    <mergeCell ref="W39:Z39"/>
    <mergeCell ref="AA39:AE39"/>
    <mergeCell ref="AF39:AI39"/>
    <mergeCell ref="AJ39:AM39"/>
    <mergeCell ref="AN39:AQ39"/>
    <mergeCell ref="AR39:AU39"/>
    <mergeCell ref="AV39:AZ39"/>
    <mergeCell ref="BA39:BE39"/>
    <mergeCell ref="BP86:BT86"/>
    <mergeCell ref="BU86:BY86"/>
    <mergeCell ref="BZ86:CD86"/>
    <mergeCell ref="CE86:CI86"/>
    <mergeCell ref="CJ86:CN86"/>
    <mergeCell ref="CO86:CS86"/>
    <mergeCell ref="CY86:DC86"/>
    <mergeCell ref="EA85:ED85"/>
    <mergeCell ref="CY85:DC85"/>
    <mergeCell ref="DM85:DR85"/>
    <mergeCell ref="DS85:DV85"/>
    <mergeCell ref="DW85:DZ85"/>
    <mergeCell ref="BP85:BT85"/>
    <mergeCell ref="BU85:BY85"/>
    <mergeCell ref="BZ85:CD85"/>
    <mergeCell ref="CE85:CI85"/>
    <mergeCell ref="A33:B33"/>
    <mergeCell ref="C33:K33"/>
    <mergeCell ref="R33:V33"/>
    <mergeCell ref="W33:Z33"/>
    <mergeCell ref="AA33:AE33"/>
    <mergeCell ref="DS33:DV33"/>
    <mergeCell ref="CJ33:CN33"/>
    <mergeCell ref="CO33:CS33"/>
    <mergeCell ref="CY33:DC33"/>
    <mergeCell ref="DM33:DR33"/>
    <mergeCell ref="BF33:BJ33"/>
    <mergeCell ref="BK33:BO33"/>
    <mergeCell ref="AF33:AI33"/>
    <mergeCell ref="AJ33:AM33"/>
    <mergeCell ref="AN33:AQ33"/>
    <mergeCell ref="AR33:AU33"/>
    <mergeCell ref="AV33:AZ33"/>
    <mergeCell ref="BA33:BE33"/>
    <mergeCell ref="CT29:CX36"/>
    <mergeCell ref="CO35:CS35"/>
    <mergeCell ref="BA35:BE35"/>
    <mergeCell ref="BF35:BJ35"/>
    <mergeCell ref="BK35:BO35"/>
    <mergeCell ref="BP35:BT35"/>
    <mergeCell ref="BU35:BY35"/>
    <mergeCell ref="BZ35:CD35"/>
    <mergeCell ref="DM34:DR34"/>
    <mergeCell ref="DS34:DV34"/>
    <mergeCell ref="W34:Z34"/>
    <mergeCell ref="AA34:AE34"/>
    <mergeCell ref="AF34:AI34"/>
    <mergeCell ref="AR35:AU35"/>
    <mergeCell ref="DW33:DZ33"/>
    <mergeCell ref="DW36:DZ36"/>
    <mergeCell ref="DW34:DZ34"/>
    <mergeCell ref="AJ34:AM34"/>
    <mergeCell ref="AN34:AQ34"/>
    <mergeCell ref="AR34:AU34"/>
    <mergeCell ref="AF32:AI32"/>
    <mergeCell ref="AJ32:AM32"/>
    <mergeCell ref="CO31:CS31"/>
    <mergeCell ref="CY31:DC31"/>
    <mergeCell ref="DM31:DR31"/>
    <mergeCell ref="DS31:DV31"/>
    <mergeCell ref="BK31:BO31"/>
    <mergeCell ref="BP31:BT31"/>
    <mergeCell ref="BU31:BY31"/>
    <mergeCell ref="DM30:DR30"/>
    <mergeCell ref="EA33:ED33"/>
    <mergeCell ref="BP33:BT33"/>
    <mergeCell ref="BU33:BY33"/>
    <mergeCell ref="BZ33:CD33"/>
    <mergeCell ref="CE33:CI33"/>
    <mergeCell ref="AR86:AU86"/>
    <mergeCell ref="AV86:AZ86"/>
    <mergeCell ref="BA86:BE86"/>
    <mergeCell ref="BF86:BJ86"/>
    <mergeCell ref="BK86:BO86"/>
    <mergeCell ref="AR87:AU87"/>
    <mergeCell ref="AV87:AZ87"/>
    <mergeCell ref="BA87:BE87"/>
    <mergeCell ref="BF87:BJ87"/>
    <mergeCell ref="BK87:BO87"/>
    <mergeCell ref="CJ85:CN85"/>
    <mergeCell ref="CO85:CS85"/>
    <mergeCell ref="DM86:DR86"/>
    <mergeCell ref="DS86:DV86"/>
    <mergeCell ref="DW86:DZ86"/>
    <mergeCell ref="AR84:AU84"/>
    <mergeCell ref="AV84:AZ84"/>
    <mergeCell ref="BA84:BE84"/>
    <mergeCell ref="BF84:BJ84"/>
    <mergeCell ref="DS36:DV36"/>
    <mergeCell ref="BA36:BE36"/>
    <mergeCell ref="AR37:AU37"/>
    <mergeCell ref="AV37:AZ37"/>
    <mergeCell ref="BA37:BE37"/>
    <mergeCell ref="BF37:BJ37"/>
    <mergeCell ref="BK37:BO37"/>
    <mergeCell ref="CY87:DC87"/>
    <mergeCell ref="AV85:AZ85"/>
    <mergeCell ref="BA85:BE85"/>
    <mergeCell ref="BF85:BJ85"/>
    <mergeCell ref="BK85:BO85"/>
    <mergeCell ref="DW84:DZ84"/>
    <mergeCell ref="EA84:ED84"/>
    <mergeCell ref="A85:B85"/>
    <mergeCell ref="C85:K85"/>
    <mergeCell ref="R85:V85"/>
    <mergeCell ref="W85:Z85"/>
    <mergeCell ref="AA85:AE85"/>
    <mergeCell ref="AF85:AI85"/>
    <mergeCell ref="AJ85:AM85"/>
    <mergeCell ref="CO84:CS84"/>
    <mergeCell ref="CY84:DC84"/>
    <mergeCell ref="DM84:DR84"/>
    <mergeCell ref="DS84:DV84"/>
    <mergeCell ref="BK84:BO84"/>
    <mergeCell ref="BP84:BT84"/>
    <mergeCell ref="BU84:BY84"/>
    <mergeCell ref="BZ84:CD84"/>
    <mergeCell ref="CE84:CI84"/>
    <mergeCell ref="CJ84:CN84"/>
    <mergeCell ref="DD84:DL84"/>
    <mergeCell ref="DD85:DL85"/>
    <mergeCell ref="EA36:ED36"/>
    <mergeCell ref="A84:B84"/>
    <mergeCell ref="C84:K84"/>
    <mergeCell ref="R84:V84"/>
    <mergeCell ref="W84:Z84"/>
    <mergeCell ref="AA84:AE84"/>
    <mergeCell ref="AF84:AI84"/>
    <mergeCell ref="CJ36:CN36"/>
    <mergeCell ref="CO36:CS36"/>
    <mergeCell ref="CY36:DC36"/>
    <mergeCell ref="DM36:DR36"/>
    <mergeCell ref="BF36:BJ36"/>
    <mergeCell ref="BK36:BO36"/>
    <mergeCell ref="BP36:BT36"/>
    <mergeCell ref="BU36:BY36"/>
    <mergeCell ref="BZ36:CD36"/>
    <mergeCell ref="CE36:CI36"/>
    <mergeCell ref="AF36:AI36"/>
    <mergeCell ref="AJ36:AM36"/>
    <mergeCell ref="AN36:AQ36"/>
    <mergeCell ref="AR36:AU36"/>
    <mergeCell ref="AV36:AZ36"/>
    <mergeCell ref="AJ84:AM84"/>
    <mergeCell ref="AN84:AQ84"/>
    <mergeCell ref="BP37:BT37"/>
    <mergeCell ref="BU37:BY37"/>
    <mergeCell ref="BZ37:CD37"/>
    <mergeCell ref="CE37:CI37"/>
    <mergeCell ref="CJ37:CN37"/>
    <mergeCell ref="CO37:CS37"/>
    <mergeCell ref="AR38:AU38"/>
    <mergeCell ref="W83:Z83"/>
    <mergeCell ref="EA34:ED34"/>
    <mergeCell ref="CY34:DC34"/>
    <mergeCell ref="DM35:DR35"/>
    <mergeCell ref="DS35:DV35"/>
    <mergeCell ref="DW35:DZ35"/>
    <mergeCell ref="EA35:ED35"/>
    <mergeCell ref="CY35:DC35"/>
    <mergeCell ref="BZ34:CD34"/>
    <mergeCell ref="CE34:CI34"/>
    <mergeCell ref="CJ34:CN34"/>
    <mergeCell ref="CO34:CS34"/>
    <mergeCell ref="CE35:CI35"/>
    <mergeCell ref="CJ35:CN35"/>
    <mergeCell ref="AV34:AZ34"/>
    <mergeCell ref="BA34:BE34"/>
    <mergeCell ref="BF34:BJ34"/>
    <mergeCell ref="BK34:BO34"/>
    <mergeCell ref="BP34:BT34"/>
    <mergeCell ref="BU34:BY34"/>
    <mergeCell ref="AV35:AZ35"/>
    <mergeCell ref="A94:BO95"/>
    <mergeCell ref="A36:B36"/>
    <mergeCell ref="C36:K36"/>
    <mergeCell ref="R36:V36"/>
    <mergeCell ref="W36:Z36"/>
    <mergeCell ref="AA36:AE36"/>
    <mergeCell ref="AA35:AE35"/>
    <mergeCell ref="AF35:AI35"/>
    <mergeCell ref="AJ35:AM35"/>
    <mergeCell ref="AN35:AQ35"/>
    <mergeCell ref="A35:B35"/>
    <mergeCell ref="C35:K35"/>
    <mergeCell ref="R35:V35"/>
    <mergeCell ref="W35:Z35"/>
    <mergeCell ref="AN86:AQ86"/>
    <mergeCell ref="AV38:AZ38"/>
    <mergeCell ref="BA38:BE38"/>
    <mergeCell ref="A37:B37"/>
    <mergeCell ref="A38:B38"/>
    <mergeCell ref="C38:K38"/>
    <mergeCell ref="C37:K37"/>
    <mergeCell ref="R37:V37"/>
    <mergeCell ref="W37:Z37"/>
    <mergeCell ref="AA37:AE37"/>
    <mergeCell ref="AF37:AI37"/>
    <mergeCell ref="AJ37:AM37"/>
    <mergeCell ref="AN37:AQ37"/>
    <mergeCell ref="R38:V38"/>
    <mergeCell ref="W38:Z38"/>
    <mergeCell ref="A83:B83"/>
    <mergeCell ref="C83:K83"/>
    <mergeCell ref="R83:V83"/>
    <mergeCell ref="A97:BO98"/>
    <mergeCell ref="DL9:ED9"/>
    <mergeCell ref="DL8:ED8"/>
    <mergeCell ref="DL7:ED7"/>
    <mergeCell ref="DL12:DW12"/>
    <mergeCell ref="A34:B34"/>
    <mergeCell ref="C34:K34"/>
    <mergeCell ref="R34:V34"/>
    <mergeCell ref="EA32:ED32"/>
    <mergeCell ref="CY32:DC32"/>
    <mergeCell ref="DM32:DR32"/>
    <mergeCell ref="DS32:DV32"/>
    <mergeCell ref="DW32:DZ32"/>
    <mergeCell ref="BP32:BT32"/>
    <mergeCell ref="BU32:BY32"/>
    <mergeCell ref="BZ32:CD32"/>
    <mergeCell ref="CE32:CI32"/>
    <mergeCell ref="CJ32:CN32"/>
    <mergeCell ref="CO32:CS32"/>
    <mergeCell ref="AN32:AQ32"/>
    <mergeCell ref="AR32:AU32"/>
    <mergeCell ref="AV32:AZ32"/>
    <mergeCell ref="BA32:BE32"/>
    <mergeCell ref="BF32:BJ32"/>
    <mergeCell ref="BK32:BO32"/>
    <mergeCell ref="DW31:DZ31"/>
    <mergeCell ref="EA31:ED31"/>
    <mergeCell ref="A32:B32"/>
    <mergeCell ref="C32:K32"/>
    <mergeCell ref="R32:V32"/>
    <mergeCell ref="W32:Z32"/>
    <mergeCell ref="AA32:AE32"/>
    <mergeCell ref="A31:B31"/>
    <mergeCell ref="C31:K31"/>
    <mergeCell ref="R31:V31"/>
    <mergeCell ref="W31:Z31"/>
    <mergeCell ref="AA31:AE31"/>
    <mergeCell ref="AF31:AI31"/>
    <mergeCell ref="CY30:DC30"/>
    <mergeCell ref="AR30:AU30"/>
    <mergeCell ref="AV30:AZ30"/>
    <mergeCell ref="BA30:BE30"/>
    <mergeCell ref="BF30:BJ30"/>
    <mergeCell ref="BK30:BO30"/>
    <mergeCell ref="BP30:BT30"/>
    <mergeCell ref="BZ31:CD31"/>
    <mergeCell ref="CE31:CI31"/>
    <mergeCell ref="CJ31:CN31"/>
    <mergeCell ref="AJ31:AM31"/>
    <mergeCell ref="AN31:AQ31"/>
    <mergeCell ref="AR31:AU31"/>
    <mergeCell ref="AV31:AZ31"/>
    <mergeCell ref="BA31:BE31"/>
    <mergeCell ref="BF31:BJ31"/>
    <mergeCell ref="A30:B30"/>
    <mergeCell ref="C30:K30"/>
    <mergeCell ref="R30:V30"/>
    <mergeCell ref="W30:Z30"/>
    <mergeCell ref="AA30:AE30"/>
    <mergeCell ref="AF30:AI30"/>
    <mergeCell ref="AJ30:AM30"/>
    <mergeCell ref="AN30:AQ30"/>
    <mergeCell ref="L29:Q36"/>
    <mergeCell ref="A29:B29"/>
    <mergeCell ref="DS30:DV30"/>
    <mergeCell ref="DW30:DZ30"/>
    <mergeCell ref="EA30:ED30"/>
    <mergeCell ref="BU30:BY30"/>
    <mergeCell ref="BZ30:CD30"/>
    <mergeCell ref="CE30:CI30"/>
    <mergeCell ref="CJ30:CN30"/>
    <mergeCell ref="CO30:CS30"/>
    <mergeCell ref="EA29:ED29"/>
    <mergeCell ref="CY29:DC29"/>
    <mergeCell ref="DM29:DR29"/>
    <mergeCell ref="DS29:DV29"/>
    <mergeCell ref="DW29:DZ29"/>
    <mergeCell ref="BU29:BY29"/>
    <mergeCell ref="BZ29:CD29"/>
    <mergeCell ref="CE29:CI29"/>
    <mergeCell ref="CJ29:CN29"/>
    <mergeCell ref="CO29:CS29"/>
    <mergeCell ref="DD29:DL29"/>
    <mergeCell ref="DD30:DL30"/>
    <mergeCell ref="C29:K29"/>
    <mergeCell ref="R29:V29"/>
    <mergeCell ref="W29:Z29"/>
    <mergeCell ref="AA29:AE29"/>
    <mergeCell ref="AF29:AI29"/>
    <mergeCell ref="AJ29:AM29"/>
    <mergeCell ref="CO28:CS28"/>
    <mergeCell ref="BK28:BO28"/>
    <mergeCell ref="BP28:BT28"/>
    <mergeCell ref="BU28:BY28"/>
    <mergeCell ref="AN28:AQ28"/>
    <mergeCell ref="BP29:BT29"/>
    <mergeCell ref="AR28:AU28"/>
    <mergeCell ref="AV28:AZ28"/>
    <mergeCell ref="BA28:BE28"/>
    <mergeCell ref="BF28:BJ28"/>
    <mergeCell ref="AN29:AQ29"/>
    <mergeCell ref="AR29:AU29"/>
    <mergeCell ref="AV29:AZ29"/>
    <mergeCell ref="BA29:BE29"/>
    <mergeCell ref="BF29:BJ29"/>
    <mergeCell ref="BK29:BO29"/>
    <mergeCell ref="AJ28:AM28"/>
    <mergeCell ref="DW27:DZ27"/>
    <mergeCell ref="DW28:DZ28"/>
    <mergeCell ref="EA27:ED27"/>
    <mergeCell ref="CT27:CX27"/>
    <mergeCell ref="CY27:DC27"/>
    <mergeCell ref="DD27:DL27"/>
    <mergeCell ref="DM27:DR27"/>
    <mergeCell ref="DS27:DV27"/>
    <mergeCell ref="AV27:AZ27"/>
    <mergeCell ref="BA27:BE27"/>
    <mergeCell ref="EA28:ED28"/>
    <mergeCell ref="CT28:CX28"/>
    <mergeCell ref="CY28:DC28"/>
    <mergeCell ref="DD28:DL28"/>
    <mergeCell ref="DM28:DR28"/>
    <mergeCell ref="DS28:DV28"/>
    <mergeCell ref="A28:B28"/>
    <mergeCell ref="C28:K28"/>
    <mergeCell ref="L28:Q28"/>
    <mergeCell ref="R28:V28"/>
    <mergeCell ref="W28:Z28"/>
    <mergeCell ref="AA28:AE28"/>
    <mergeCell ref="AF28:AI28"/>
    <mergeCell ref="CJ27:CN27"/>
    <mergeCell ref="CO27:CS27"/>
    <mergeCell ref="BF27:BJ27"/>
    <mergeCell ref="BK27:BO27"/>
    <mergeCell ref="BP27:BT27"/>
    <mergeCell ref="BU27:BY27"/>
    <mergeCell ref="BZ28:CD28"/>
    <mergeCell ref="CE28:CI28"/>
    <mergeCell ref="CJ28:CN28"/>
    <mergeCell ref="A27:B27"/>
    <mergeCell ref="C27:K27"/>
    <mergeCell ref="L27:Q27"/>
    <mergeCell ref="R27:V27"/>
    <mergeCell ref="W27:Z27"/>
    <mergeCell ref="AA27:AE27"/>
    <mergeCell ref="AR27:AU27"/>
    <mergeCell ref="AR26:AU26"/>
    <mergeCell ref="AV26:AZ26"/>
    <mergeCell ref="BA26:BE26"/>
    <mergeCell ref="BF26:BJ26"/>
    <mergeCell ref="BK26:BO26"/>
    <mergeCell ref="BP26:BT26"/>
    <mergeCell ref="BZ27:CD27"/>
    <mergeCell ref="CE27:CI27"/>
    <mergeCell ref="AF27:AI27"/>
    <mergeCell ref="AJ27:AM27"/>
    <mergeCell ref="AN27:AQ27"/>
    <mergeCell ref="DS26:DV26"/>
    <mergeCell ref="DW26:DZ26"/>
    <mergeCell ref="EA26:ED26"/>
    <mergeCell ref="BU26:BY26"/>
    <mergeCell ref="BZ26:CD26"/>
    <mergeCell ref="CE26:CI26"/>
    <mergeCell ref="CJ26:CN26"/>
    <mergeCell ref="CO26:CS26"/>
    <mergeCell ref="CT26:CX26"/>
    <mergeCell ref="CY26:DC26"/>
    <mergeCell ref="DD26:DL26"/>
    <mergeCell ref="DM26:DR26"/>
    <mergeCell ref="EA25:ED25"/>
    <mergeCell ref="A26:B26"/>
    <mergeCell ref="C26:K26"/>
    <mergeCell ref="L26:Q26"/>
    <mergeCell ref="R26:V26"/>
    <mergeCell ref="W26:Z26"/>
    <mergeCell ref="AA26:AE26"/>
    <mergeCell ref="AF26:AI26"/>
    <mergeCell ref="AJ26:AM26"/>
    <mergeCell ref="AN26:AQ26"/>
    <mergeCell ref="CT25:CX25"/>
    <mergeCell ref="CY25:DC25"/>
    <mergeCell ref="DD25:DL25"/>
    <mergeCell ref="DM25:DR25"/>
    <mergeCell ref="DS25:DV25"/>
    <mergeCell ref="DW25:DZ25"/>
    <mergeCell ref="BP25:BT25"/>
    <mergeCell ref="BU25:BY25"/>
    <mergeCell ref="BZ25:CD25"/>
    <mergeCell ref="CE25:CI25"/>
    <mergeCell ref="CJ25:CN25"/>
    <mergeCell ref="CO25:CS25"/>
    <mergeCell ref="AN25:AQ25"/>
    <mergeCell ref="AR25:AU25"/>
    <mergeCell ref="AV25:AZ25"/>
    <mergeCell ref="BA25:BE25"/>
    <mergeCell ref="BF25:BJ25"/>
    <mergeCell ref="BK25:BO25"/>
    <mergeCell ref="DW24:DZ24"/>
    <mergeCell ref="EA24:ED24"/>
    <mergeCell ref="A25:B25"/>
    <mergeCell ref="C25:K25"/>
    <mergeCell ref="L25:Q25"/>
    <mergeCell ref="R25:V25"/>
    <mergeCell ref="W25:Z25"/>
    <mergeCell ref="AA25:AE25"/>
    <mergeCell ref="AF25:AI25"/>
    <mergeCell ref="AJ25:AM25"/>
    <mergeCell ref="CO24:CS24"/>
    <mergeCell ref="CT24:CX24"/>
    <mergeCell ref="CY24:DC24"/>
    <mergeCell ref="DD24:DL24"/>
    <mergeCell ref="DM24:DR24"/>
    <mergeCell ref="DS24:DV24"/>
    <mergeCell ref="BK24:BO24"/>
    <mergeCell ref="BP24:BT24"/>
    <mergeCell ref="BU24:BY24"/>
    <mergeCell ref="BZ24:CD24"/>
    <mergeCell ref="CE24:CI24"/>
    <mergeCell ref="CJ24:CN24"/>
    <mergeCell ref="AJ24:AM24"/>
    <mergeCell ref="AN24:AQ24"/>
    <mergeCell ref="AR24:AU24"/>
    <mergeCell ref="AV24:AZ24"/>
    <mergeCell ref="BA24:BE24"/>
    <mergeCell ref="BF24:BJ24"/>
    <mergeCell ref="DS23:DV23"/>
    <mergeCell ref="AR23:AU23"/>
    <mergeCell ref="AV23:AZ23"/>
    <mergeCell ref="BA23:BE23"/>
    <mergeCell ref="DW23:DZ23"/>
    <mergeCell ref="EA23:ED23"/>
    <mergeCell ref="A24:B24"/>
    <mergeCell ref="C24:K24"/>
    <mergeCell ref="L24:Q24"/>
    <mergeCell ref="R24:V24"/>
    <mergeCell ref="W24:Z24"/>
    <mergeCell ref="AA24:AE24"/>
    <mergeCell ref="AF24:AI24"/>
    <mergeCell ref="CJ23:CN23"/>
    <mergeCell ref="CO23:CS23"/>
    <mergeCell ref="CT23:CX23"/>
    <mergeCell ref="CY23:DC23"/>
    <mergeCell ref="DD23:DL23"/>
    <mergeCell ref="DM23:DR23"/>
    <mergeCell ref="BF23:BJ23"/>
    <mergeCell ref="BK23:BO23"/>
    <mergeCell ref="BP23:BT23"/>
    <mergeCell ref="BU23:BY23"/>
    <mergeCell ref="BZ23:CD23"/>
    <mergeCell ref="CE23:CI23"/>
    <mergeCell ref="AF23:AI23"/>
    <mergeCell ref="AJ23:AM23"/>
    <mergeCell ref="AN23:AQ23"/>
    <mergeCell ref="A23:B23"/>
    <mergeCell ref="C23:K23"/>
    <mergeCell ref="L23:Q23"/>
    <mergeCell ref="R23:V23"/>
    <mergeCell ref="W23:Z23"/>
    <mergeCell ref="AA23:AE23"/>
    <mergeCell ref="CY22:DC22"/>
    <mergeCell ref="DD22:DL22"/>
    <mergeCell ref="DM22:DR22"/>
    <mergeCell ref="AR22:AU22"/>
    <mergeCell ref="AV22:AZ22"/>
    <mergeCell ref="BA22:BE22"/>
    <mergeCell ref="BF22:BJ22"/>
    <mergeCell ref="BK22:BO22"/>
    <mergeCell ref="BP22:BT22"/>
    <mergeCell ref="A22:B22"/>
    <mergeCell ref="C22:K22"/>
    <mergeCell ref="L22:Q22"/>
    <mergeCell ref="R22:V22"/>
    <mergeCell ref="W22:Z22"/>
    <mergeCell ref="AA22:AE22"/>
    <mergeCell ref="AF22:AI22"/>
    <mergeCell ref="AJ22:AM22"/>
    <mergeCell ref="AN22:AQ22"/>
    <mergeCell ref="DS22:DV22"/>
    <mergeCell ref="DW22:DZ22"/>
    <mergeCell ref="EA22:ED22"/>
    <mergeCell ref="BU22:BY22"/>
    <mergeCell ref="BZ22:CD22"/>
    <mergeCell ref="CE22:CI22"/>
    <mergeCell ref="CJ22:CN22"/>
    <mergeCell ref="CO22:CS22"/>
    <mergeCell ref="CT22:CX22"/>
    <mergeCell ref="DW21:DZ21"/>
    <mergeCell ref="BP21:BT21"/>
    <mergeCell ref="BU21:BY21"/>
    <mergeCell ref="BZ21:CD21"/>
    <mergeCell ref="CE21:CI21"/>
    <mergeCell ref="CJ21:CN21"/>
    <mergeCell ref="CO21:CS21"/>
    <mergeCell ref="AR21:AU21"/>
    <mergeCell ref="DS21:DV21"/>
    <mergeCell ref="DW20:ED20"/>
    <mergeCell ref="A21:B21"/>
    <mergeCell ref="C21:K21"/>
    <mergeCell ref="L21:Q21"/>
    <mergeCell ref="R21:V21"/>
    <mergeCell ref="W21:Z21"/>
    <mergeCell ref="AA21:AE21"/>
    <mergeCell ref="AF21:AI21"/>
    <mergeCell ref="AJ21:AM21"/>
    <mergeCell ref="CE20:CI20"/>
    <mergeCell ref="CJ20:CN20"/>
    <mergeCell ref="CO20:CS20"/>
    <mergeCell ref="CT20:CX20"/>
    <mergeCell ref="CY20:DC20"/>
    <mergeCell ref="DD20:DL20"/>
    <mergeCell ref="BA20:BE20"/>
    <mergeCell ref="BF20:BJ20"/>
    <mergeCell ref="BK20:BO20"/>
    <mergeCell ref="BP20:BT20"/>
    <mergeCell ref="AN21:AQ21"/>
    <mergeCell ref="AV21:AZ21"/>
    <mergeCell ref="BA21:BE21"/>
    <mergeCell ref="BF21:BJ21"/>
    <mergeCell ref="BK21:BO21"/>
    <mergeCell ref="EA21:ED21"/>
    <mergeCell ref="CT21:CX21"/>
    <mergeCell ref="CY21:DC21"/>
    <mergeCell ref="DD21:DL21"/>
    <mergeCell ref="DM21:DR21"/>
    <mergeCell ref="AR20:AU20"/>
    <mergeCell ref="AV20:AZ20"/>
    <mergeCell ref="DM20:DV20"/>
    <mergeCell ref="L18:Q18"/>
    <mergeCell ref="R18:V18"/>
    <mergeCell ref="W18:AI18"/>
    <mergeCell ref="AJ18:AM18"/>
    <mergeCell ref="CY19:DC19"/>
    <mergeCell ref="DD19:DL19"/>
    <mergeCell ref="CT19:CX19"/>
    <mergeCell ref="DM19:DV19"/>
    <mergeCell ref="DW19:ED19"/>
    <mergeCell ref="A20:B20"/>
    <mergeCell ref="C20:K20"/>
    <mergeCell ref="L20:Q20"/>
    <mergeCell ref="R20:V20"/>
    <mergeCell ref="W20:Z20"/>
    <mergeCell ref="BP19:BT19"/>
    <mergeCell ref="BU19:BY19"/>
    <mergeCell ref="BZ19:CD19"/>
    <mergeCell ref="CE19:CI19"/>
    <mergeCell ref="CJ19:CN19"/>
    <mergeCell ref="CO19:CS19"/>
    <mergeCell ref="AN19:AQ19"/>
    <mergeCell ref="AR19:AU19"/>
    <mergeCell ref="AV19:AZ19"/>
    <mergeCell ref="BA19:BE19"/>
    <mergeCell ref="BF19:BJ19"/>
    <mergeCell ref="BK19:BO19"/>
    <mergeCell ref="BU20:BY20"/>
    <mergeCell ref="BZ20:CD20"/>
    <mergeCell ref="AA20:AE20"/>
    <mergeCell ref="AF20:AI20"/>
    <mergeCell ref="AJ20:AM20"/>
    <mergeCell ref="AN20:AQ20"/>
    <mergeCell ref="AN17:AU17"/>
    <mergeCell ref="AV17:BO17"/>
    <mergeCell ref="AN16:AU16"/>
    <mergeCell ref="AV16:BO16"/>
    <mergeCell ref="BP16:BT16"/>
    <mergeCell ref="BU16:BY16"/>
    <mergeCell ref="BZ16:CI16"/>
    <mergeCell ref="CJ16:CS16"/>
    <mergeCell ref="A16:B16"/>
    <mergeCell ref="C16:K16"/>
    <mergeCell ref="L16:Q16"/>
    <mergeCell ref="R16:V16"/>
    <mergeCell ref="W16:AI16"/>
    <mergeCell ref="AJ16:AM16"/>
    <mergeCell ref="CT18:DL18"/>
    <mergeCell ref="DM18:ED18"/>
    <mergeCell ref="A19:B19"/>
    <mergeCell ref="C19:K19"/>
    <mergeCell ref="L19:Q19"/>
    <mergeCell ref="R19:V19"/>
    <mergeCell ref="W19:Z19"/>
    <mergeCell ref="AA19:AE19"/>
    <mergeCell ref="AF19:AI19"/>
    <mergeCell ref="AJ19:AM19"/>
    <mergeCell ref="AN18:AU18"/>
    <mergeCell ref="AV18:BO18"/>
    <mergeCell ref="BP18:BT18"/>
    <mergeCell ref="BU18:BY18"/>
    <mergeCell ref="BZ18:CI18"/>
    <mergeCell ref="CJ18:CS18"/>
    <mergeCell ref="A18:B18"/>
    <mergeCell ref="C18:K18"/>
    <mergeCell ref="AV83:AZ83"/>
    <mergeCell ref="BA83:BE83"/>
    <mergeCell ref="BF83:BJ83"/>
    <mergeCell ref="BK83:BO83"/>
    <mergeCell ref="BP83:BT83"/>
    <mergeCell ref="BU83:BY83"/>
    <mergeCell ref="BZ83:CD83"/>
    <mergeCell ref="CE83:CI83"/>
    <mergeCell ref="CJ83:CN83"/>
    <mergeCell ref="CO83:CS83"/>
    <mergeCell ref="CY83:DC83"/>
    <mergeCell ref="A5:BO5"/>
    <mergeCell ref="BP5:ED5"/>
    <mergeCell ref="DL11:ED11"/>
    <mergeCell ref="DM13:DN13"/>
    <mergeCell ref="DP13:DW13"/>
    <mergeCell ref="DX13:DY13"/>
    <mergeCell ref="DZ13:EA13"/>
    <mergeCell ref="BP17:BT17"/>
    <mergeCell ref="BU17:BY17"/>
    <mergeCell ref="BZ17:CI17"/>
    <mergeCell ref="CJ17:CS17"/>
    <mergeCell ref="CT17:DL17"/>
    <mergeCell ref="DM17:ED17"/>
    <mergeCell ref="CT16:DL16"/>
    <mergeCell ref="DM16:ED16"/>
    <mergeCell ref="A17:B17"/>
    <mergeCell ref="C17:K17"/>
    <mergeCell ref="L17:Q17"/>
    <mergeCell ref="R17:V17"/>
    <mergeCell ref="W17:AI17"/>
    <mergeCell ref="AJ17:AM17"/>
  </mergeCells>
  <pageMargins left="0.39370078740157483" right="0.39370078740157483" top="0.78740157480314965" bottom="0.39370078740157483" header="0.27559055118110237" footer="0.27559055118110237"/>
  <pageSetup paperSize="9" scale="65" fitToHeight="0" orientation="landscape" r:id="rId1"/>
  <headerFooter alignWithMargins="0">
    <oddHeader>&amp;L&amp;"Tahoma,обычный"&amp;6Подготовлено с использованием системы ГАРАНТ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7" zoomScale="85" zoomScaleNormal="100" zoomScaleSheetLayoutView="85" workbookViewId="0">
      <selection activeCell="X16" sqref="X16:AI16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609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42233</v>
      </c>
      <c r="Y29" s="664"/>
      <c r="Z29" s="664"/>
      <c r="AA29" s="664"/>
      <c r="AB29" s="664"/>
      <c r="AC29" s="665"/>
      <c r="AD29" s="809">
        <v>42240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42233</v>
      </c>
      <c r="Y33" s="815"/>
      <c r="Z33" s="815"/>
      <c r="AA33" s="815"/>
      <c r="AB33" s="815"/>
      <c r="AC33" s="816"/>
      <c r="AD33" s="812">
        <v>42240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42241</v>
      </c>
      <c r="Y34" s="815"/>
      <c r="Z34" s="815"/>
      <c r="AA34" s="815"/>
      <c r="AB34" s="815"/>
      <c r="AC34" s="816"/>
      <c r="AD34" s="812">
        <v>42255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42256</v>
      </c>
      <c r="Y35" s="664"/>
      <c r="Z35" s="664"/>
      <c r="AA35" s="664"/>
      <c r="AB35" s="664"/>
      <c r="AC35" s="665"/>
      <c r="AD35" s="809">
        <v>42264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42265</v>
      </c>
      <c r="Y36" s="664"/>
      <c r="Z36" s="664"/>
      <c r="AA36" s="664"/>
      <c r="AB36" s="664"/>
      <c r="AC36" s="665"/>
      <c r="AD36" s="809">
        <v>42272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42275</v>
      </c>
      <c r="Y37" s="664"/>
      <c r="Z37" s="664"/>
      <c r="AA37" s="664"/>
      <c r="AB37" s="664"/>
      <c r="AC37" s="665"/>
      <c r="AD37" s="809">
        <v>42277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42278</v>
      </c>
      <c r="Y39" s="664"/>
      <c r="Z39" s="664"/>
      <c r="AA39" s="664"/>
      <c r="AB39" s="664"/>
      <c r="AC39" s="665"/>
      <c r="AD39" s="809">
        <v>42284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42285</v>
      </c>
      <c r="Y42" s="813"/>
      <c r="Z42" s="813"/>
      <c r="AA42" s="813"/>
      <c r="AB42" s="813"/>
      <c r="AC42" s="814"/>
      <c r="AD42" s="812">
        <v>42286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16" zoomScale="85" zoomScaleNormal="100" zoomScaleSheetLayoutView="85" workbookViewId="0">
      <selection activeCell="AJ41" sqref="AJ41:AQ4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618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 t="s">
        <v>84</v>
      </c>
      <c r="Y29" s="664"/>
      <c r="Z29" s="664"/>
      <c r="AA29" s="664"/>
      <c r="AB29" s="664"/>
      <c r="AC29" s="665"/>
      <c r="AD29" s="809" t="s">
        <v>84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42046</v>
      </c>
      <c r="Y34" s="815"/>
      <c r="Z34" s="815"/>
      <c r="AA34" s="815"/>
      <c r="AB34" s="815"/>
      <c r="AC34" s="816"/>
      <c r="AD34" s="812">
        <v>42053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 t="s">
        <v>84</v>
      </c>
      <c r="Y35" s="664"/>
      <c r="Z35" s="664"/>
      <c r="AA35" s="664"/>
      <c r="AB35" s="664"/>
      <c r="AC35" s="665"/>
      <c r="AD35" s="809" t="s">
        <v>84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 t="s">
        <v>84</v>
      </c>
      <c r="Y36" s="664"/>
      <c r="Z36" s="664"/>
      <c r="AA36" s="664"/>
      <c r="AB36" s="664"/>
      <c r="AC36" s="665"/>
      <c r="AD36" s="809" t="s">
        <v>84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 t="s">
        <v>84</v>
      </c>
      <c r="Y37" s="664"/>
      <c r="Z37" s="664"/>
      <c r="AA37" s="664"/>
      <c r="AB37" s="664"/>
      <c r="AC37" s="665"/>
      <c r="AD37" s="809" t="s">
        <v>84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42054</v>
      </c>
      <c r="Y39" s="664"/>
      <c r="Z39" s="664"/>
      <c r="AA39" s="664"/>
      <c r="AB39" s="664"/>
      <c r="AC39" s="665"/>
      <c r="AD39" s="809">
        <v>42088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42088</v>
      </c>
      <c r="Y42" s="813"/>
      <c r="Z42" s="813"/>
      <c r="AA42" s="813"/>
      <c r="AB42" s="813"/>
      <c r="AC42" s="814"/>
      <c r="AD42" s="812">
        <v>42089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J17" sqref="AJ17:AQ17"/>
    </sheetView>
  </sheetViews>
  <sheetFormatPr defaultColWidth="1.42578125" defaultRowHeight="12.75" x14ac:dyDescent="0.2"/>
  <cols>
    <col min="1" max="22" width="1.42578125" style="119"/>
    <col min="23" max="23" width="6.42578125" style="119" customWidth="1"/>
    <col min="24" max="27" width="1.42578125" style="119"/>
    <col min="28" max="28" width="4.140625" style="119" customWidth="1"/>
    <col min="29" max="34" width="1.42578125" style="119"/>
    <col min="35" max="35" width="4.140625" style="119" customWidth="1"/>
    <col min="36" max="278" width="1.42578125" style="119"/>
    <col min="279" max="279" width="2.85546875" style="119" customWidth="1"/>
    <col min="280" max="534" width="1.42578125" style="119"/>
    <col min="535" max="535" width="2.85546875" style="119" customWidth="1"/>
    <col min="536" max="790" width="1.42578125" style="119"/>
    <col min="791" max="791" width="2.85546875" style="119" customWidth="1"/>
    <col min="792" max="1046" width="1.42578125" style="119"/>
    <col min="1047" max="1047" width="2.85546875" style="119" customWidth="1"/>
    <col min="1048" max="1302" width="1.42578125" style="119"/>
    <col min="1303" max="1303" width="2.85546875" style="119" customWidth="1"/>
    <col min="1304" max="1558" width="1.42578125" style="119"/>
    <col min="1559" max="1559" width="2.85546875" style="119" customWidth="1"/>
    <col min="1560" max="1814" width="1.42578125" style="119"/>
    <col min="1815" max="1815" width="2.85546875" style="119" customWidth="1"/>
    <col min="1816" max="2070" width="1.42578125" style="119"/>
    <col min="2071" max="2071" width="2.85546875" style="119" customWidth="1"/>
    <col min="2072" max="2326" width="1.42578125" style="119"/>
    <col min="2327" max="2327" width="2.85546875" style="119" customWidth="1"/>
    <col min="2328" max="2582" width="1.42578125" style="119"/>
    <col min="2583" max="2583" width="2.85546875" style="119" customWidth="1"/>
    <col min="2584" max="2838" width="1.42578125" style="119"/>
    <col min="2839" max="2839" width="2.85546875" style="119" customWidth="1"/>
    <col min="2840" max="3094" width="1.42578125" style="119"/>
    <col min="3095" max="3095" width="2.85546875" style="119" customWidth="1"/>
    <col min="3096" max="3350" width="1.42578125" style="119"/>
    <col min="3351" max="3351" width="2.85546875" style="119" customWidth="1"/>
    <col min="3352" max="3606" width="1.42578125" style="119"/>
    <col min="3607" max="3607" width="2.85546875" style="119" customWidth="1"/>
    <col min="3608" max="3862" width="1.42578125" style="119"/>
    <col min="3863" max="3863" width="2.85546875" style="119" customWidth="1"/>
    <col min="3864" max="4118" width="1.42578125" style="119"/>
    <col min="4119" max="4119" width="2.85546875" style="119" customWidth="1"/>
    <col min="4120" max="4374" width="1.42578125" style="119"/>
    <col min="4375" max="4375" width="2.85546875" style="119" customWidth="1"/>
    <col min="4376" max="4630" width="1.42578125" style="119"/>
    <col min="4631" max="4631" width="2.85546875" style="119" customWidth="1"/>
    <col min="4632" max="4886" width="1.42578125" style="119"/>
    <col min="4887" max="4887" width="2.85546875" style="119" customWidth="1"/>
    <col min="4888" max="5142" width="1.42578125" style="119"/>
    <col min="5143" max="5143" width="2.85546875" style="119" customWidth="1"/>
    <col min="5144" max="5398" width="1.42578125" style="119"/>
    <col min="5399" max="5399" width="2.85546875" style="119" customWidth="1"/>
    <col min="5400" max="5654" width="1.42578125" style="119"/>
    <col min="5655" max="5655" width="2.85546875" style="119" customWidth="1"/>
    <col min="5656" max="5910" width="1.42578125" style="119"/>
    <col min="5911" max="5911" width="2.85546875" style="119" customWidth="1"/>
    <col min="5912" max="6166" width="1.42578125" style="119"/>
    <col min="6167" max="6167" width="2.85546875" style="119" customWidth="1"/>
    <col min="6168" max="6422" width="1.42578125" style="119"/>
    <col min="6423" max="6423" width="2.85546875" style="119" customWidth="1"/>
    <col min="6424" max="6678" width="1.42578125" style="119"/>
    <col min="6679" max="6679" width="2.85546875" style="119" customWidth="1"/>
    <col min="6680" max="6934" width="1.42578125" style="119"/>
    <col min="6935" max="6935" width="2.85546875" style="119" customWidth="1"/>
    <col min="6936" max="7190" width="1.42578125" style="119"/>
    <col min="7191" max="7191" width="2.85546875" style="119" customWidth="1"/>
    <col min="7192" max="7446" width="1.42578125" style="119"/>
    <col min="7447" max="7447" width="2.85546875" style="119" customWidth="1"/>
    <col min="7448" max="7702" width="1.42578125" style="119"/>
    <col min="7703" max="7703" width="2.85546875" style="119" customWidth="1"/>
    <col min="7704" max="7958" width="1.42578125" style="119"/>
    <col min="7959" max="7959" width="2.85546875" style="119" customWidth="1"/>
    <col min="7960" max="8214" width="1.42578125" style="119"/>
    <col min="8215" max="8215" width="2.85546875" style="119" customWidth="1"/>
    <col min="8216" max="8470" width="1.42578125" style="119"/>
    <col min="8471" max="8471" width="2.85546875" style="119" customWidth="1"/>
    <col min="8472" max="8726" width="1.42578125" style="119"/>
    <col min="8727" max="8727" width="2.85546875" style="119" customWidth="1"/>
    <col min="8728" max="8982" width="1.42578125" style="119"/>
    <col min="8983" max="8983" width="2.85546875" style="119" customWidth="1"/>
    <col min="8984" max="9238" width="1.42578125" style="119"/>
    <col min="9239" max="9239" width="2.85546875" style="119" customWidth="1"/>
    <col min="9240" max="9494" width="1.42578125" style="119"/>
    <col min="9495" max="9495" width="2.85546875" style="119" customWidth="1"/>
    <col min="9496" max="9750" width="1.42578125" style="119"/>
    <col min="9751" max="9751" width="2.85546875" style="119" customWidth="1"/>
    <col min="9752" max="10006" width="1.42578125" style="119"/>
    <col min="10007" max="10007" width="2.85546875" style="119" customWidth="1"/>
    <col min="10008" max="10262" width="1.42578125" style="119"/>
    <col min="10263" max="10263" width="2.85546875" style="119" customWidth="1"/>
    <col min="10264" max="10518" width="1.42578125" style="119"/>
    <col min="10519" max="10519" width="2.85546875" style="119" customWidth="1"/>
    <col min="10520" max="10774" width="1.42578125" style="119"/>
    <col min="10775" max="10775" width="2.85546875" style="119" customWidth="1"/>
    <col min="10776" max="11030" width="1.42578125" style="119"/>
    <col min="11031" max="11031" width="2.85546875" style="119" customWidth="1"/>
    <col min="11032" max="11286" width="1.42578125" style="119"/>
    <col min="11287" max="11287" width="2.85546875" style="119" customWidth="1"/>
    <col min="11288" max="11542" width="1.42578125" style="119"/>
    <col min="11543" max="11543" width="2.85546875" style="119" customWidth="1"/>
    <col min="11544" max="11798" width="1.42578125" style="119"/>
    <col min="11799" max="11799" width="2.85546875" style="119" customWidth="1"/>
    <col min="11800" max="12054" width="1.42578125" style="119"/>
    <col min="12055" max="12055" width="2.85546875" style="119" customWidth="1"/>
    <col min="12056" max="12310" width="1.42578125" style="119"/>
    <col min="12311" max="12311" width="2.85546875" style="119" customWidth="1"/>
    <col min="12312" max="12566" width="1.42578125" style="119"/>
    <col min="12567" max="12567" width="2.85546875" style="119" customWidth="1"/>
    <col min="12568" max="12822" width="1.42578125" style="119"/>
    <col min="12823" max="12823" width="2.85546875" style="119" customWidth="1"/>
    <col min="12824" max="13078" width="1.42578125" style="119"/>
    <col min="13079" max="13079" width="2.85546875" style="119" customWidth="1"/>
    <col min="13080" max="13334" width="1.42578125" style="119"/>
    <col min="13335" max="13335" width="2.85546875" style="119" customWidth="1"/>
    <col min="13336" max="13590" width="1.42578125" style="119"/>
    <col min="13591" max="13591" width="2.85546875" style="119" customWidth="1"/>
    <col min="13592" max="13846" width="1.42578125" style="119"/>
    <col min="13847" max="13847" width="2.85546875" style="119" customWidth="1"/>
    <col min="13848" max="14102" width="1.42578125" style="119"/>
    <col min="14103" max="14103" width="2.85546875" style="119" customWidth="1"/>
    <col min="14104" max="14358" width="1.42578125" style="119"/>
    <col min="14359" max="14359" width="2.85546875" style="119" customWidth="1"/>
    <col min="14360" max="14614" width="1.42578125" style="119"/>
    <col min="14615" max="14615" width="2.85546875" style="119" customWidth="1"/>
    <col min="14616" max="14870" width="1.42578125" style="119"/>
    <col min="14871" max="14871" width="2.85546875" style="119" customWidth="1"/>
    <col min="14872" max="15126" width="1.42578125" style="119"/>
    <col min="15127" max="15127" width="2.85546875" style="119" customWidth="1"/>
    <col min="15128" max="15382" width="1.42578125" style="119"/>
    <col min="15383" max="15383" width="2.85546875" style="119" customWidth="1"/>
    <col min="15384" max="15638" width="1.42578125" style="119"/>
    <col min="15639" max="15639" width="2.85546875" style="119" customWidth="1"/>
    <col min="15640" max="15894" width="1.42578125" style="119"/>
    <col min="15895" max="15895" width="2.85546875" style="119" customWidth="1"/>
    <col min="15896" max="16150" width="1.42578125" style="119"/>
    <col min="16151" max="16151" width="2.85546875" style="119" customWidth="1"/>
    <col min="16152" max="16384" width="1.42578125" style="11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621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20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 t="s">
        <v>84</v>
      </c>
      <c r="Y29" s="664"/>
      <c r="Z29" s="664"/>
      <c r="AA29" s="664"/>
      <c r="AB29" s="664"/>
      <c r="AC29" s="665"/>
      <c r="AD29" s="809" t="s">
        <v>84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42046</v>
      </c>
      <c r="Y34" s="815"/>
      <c r="Z34" s="815"/>
      <c r="AA34" s="815"/>
      <c r="AB34" s="815"/>
      <c r="AC34" s="816"/>
      <c r="AD34" s="812">
        <v>42053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 t="s">
        <v>84</v>
      </c>
      <c r="Y35" s="664"/>
      <c r="Z35" s="664"/>
      <c r="AA35" s="664"/>
      <c r="AB35" s="664"/>
      <c r="AC35" s="665"/>
      <c r="AD35" s="809" t="s">
        <v>84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 t="s">
        <v>84</v>
      </c>
      <c r="Y36" s="664"/>
      <c r="Z36" s="664"/>
      <c r="AA36" s="664"/>
      <c r="AB36" s="664"/>
      <c r="AC36" s="665"/>
      <c r="AD36" s="809" t="s">
        <v>84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 t="s">
        <v>84</v>
      </c>
      <c r="Y37" s="664"/>
      <c r="Z37" s="664"/>
      <c r="AA37" s="664"/>
      <c r="AB37" s="664"/>
      <c r="AC37" s="665"/>
      <c r="AD37" s="809" t="s">
        <v>84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42054</v>
      </c>
      <c r="Y39" s="664"/>
      <c r="Z39" s="664"/>
      <c r="AA39" s="664"/>
      <c r="AB39" s="664"/>
      <c r="AC39" s="665"/>
      <c r="AD39" s="809">
        <v>42088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42088</v>
      </c>
      <c r="Y42" s="813"/>
      <c r="Z42" s="813"/>
      <c r="AA42" s="813"/>
      <c r="AB42" s="813"/>
      <c r="AC42" s="814"/>
      <c r="AD42" s="812">
        <v>42089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</row>
    <row r="45" spans="1:64" s="38" customFormat="1" ht="11.25" x14ac:dyDescent="0.2">
      <c r="A45" s="18" t="s">
        <v>257</v>
      </c>
    </row>
  </sheetData>
  <mergeCells count="154"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D22" sqref="AD22:AI22"/>
    </sheetView>
  </sheetViews>
  <sheetFormatPr defaultColWidth="1.42578125" defaultRowHeight="12.75" x14ac:dyDescent="0.2"/>
  <cols>
    <col min="1" max="22" width="1.42578125" style="119"/>
    <col min="23" max="23" width="6.42578125" style="119" customWidth="1"/>
    <col min="24" max="27" width="1.42578125" style="119"/>
    <col min="28" max="28" width="4.140625" style="119" customWidth="1"/>
    <col min="29" max="34" width="1.42578125" style="119"/>
    <col min="35" max="35" width="4.140625" style="119" customWidth="1"/>
    <col min="36" max="278" width="1.42578125" style="119"/>
    <col min="279" max="279" width="2.85546875" style="119" customWidth="1"/>
    <col min="280" max="534" width="1.42578125" style="119"/>
    <col min="535" max="535" width="2.85546875" style="119" customWidth="1"/>
    <col min="536" max="790" width="1.42578125" style="119"/>
    <col min="791" max="791" width="2.85546875" style="119" customWidth="1"/>
    <col min="792" max="1046" width="1.42578125" style="119"/>
    <col min="1047" max="1047" width="2.85546875" style="119" customWidth="1"/>
    <col min="1048" max="1302" width="1.42578125" style="119"/>
    <col min="1303" max="1303" width="2.85546875" style="119" customWidth="1"/>
    <col min="1304" max="1558" width="1.42578125" style="119"/>
    <col min="1559" max="1559" width="2.85546875" style="119" customWidth="1"/>
    <col min="1560" max="1814" width="1.42578125" style="119"/>
    <col min="1815" max="1815" width="2.85546875" style="119" customWidth="1"/>
    <col min="1816" max="2070" width="1.42578125" style="119"/>
    <col min="2071" max="2071" width="2.85546875" style="119" customWidth="1"/>
    <col min="2072" max="2326" width="1.42578125" style="119"/>
    <col min="2327" max="2327" width="2.85546875" style="119" customWidth="1"/>
    <col min="2328" max="2582" width="1.42578125" style="119"/>
    <col min="2583" max="2583" width="2.85546875" style="119" customWidth="1"/>
    <col min="2584" max="2838" width="1.42578125" style="119"/>
    <col min="2839" max="2839" width="2.85546875" style="119" customWidth="1"/>
    <col min="2840" max="3094" width="1.42578125" style="119"/>
    <col min="3095" max="3095" width="2.85546875" style="119" customWidth="1"/>
    <col min="3096" max="3350" width="1.42578125" style="119"/>
    <col min="3351" max="3351" width="2.85546875" style="119" customWidth="1"/>
    <col min="3352" max="3606" width="1.42578125" style="119"/>
    <col min="3607" max="3607" width="2.85546875" style="119" customWidth="1"/>
    <col min="3608" max="3862" width="1.42578125" style="119"/>
    <col min="3863" max="3863" width="2.85546875" style="119" customWidth="1"/>
    <col min="3864" max="4118" width="1.42578125" style="119"/>
    <col min="4119" max="4119" width="2.85546875" style="119" customWidth="1"/>
    <col min="4120" max="4374" width="1.42578125" style="119"/>
    <col min="4375" max="4375" width="2.85546875" style="119" customWidth="1"/>
    <col min="4376" max="4630" width="1.42578125" style="119"/>
    <col min="4631" max="4631" width="2.85546875" style="119" customWidth="1"/>
    <col min="4632" max="4886" width="1.42578125" style="119"/>
    <col min="4887" max="4887" width="2.85546875" style="119" customWidth="1"/>
    <col min="4888" max="5142" width="1.42578125" style="119"/>
    <col min="5143" max="5143" width="2.85546875" style="119" customWidth="1"/>
    <col min="5144" max="5398" width="1.42578125" style="119"/>
    <col min="5399" max="5399" width="2.85546875" style="119" customWidth="1"/>
    <col min="5400" max="5654" width="1.42578125" style="119"/>
    <col min="5655" max="5655" width="2.85546875" style="119" customWidth="1"/>
    <col min="5656" max="5910" width="1.42578125" style="119"/>
    <col min="5911" max="5911" width="2.85546875" style="119" customWidth="1"/>
    <col min="5912" max="6166" width="1.42578125" style="119"/>
    <col min="6167" max="6167" width="2.85546875" style="119" customWidth="1"/>
    <col min="6168" max="6422" width="1.42578125" style="119"/>
    <col min="6423" max="6423" width="2.85546875" style="119" customWidth="1"/>
    <col min="6424" max="6678" width="1.42578125" style="119"/>
    <col min="6679" max="6679" width="2.85546875" style="119" customWidth="1"/>
    <col min="6680" max="6934" width="1.42578125" style="119"/>
    <col min="6935" max="6935" width="2.85546875" style="119" customWidth="1"/>
    <col min="6936" max="7190" width="1.42578125" style="119"/>
    <col min="7191" max="7191" width="2.85546875" style="119" customWidth="1"/>
    <col min="7192" max="7446" width="1.42578125" style="119"/>
    <col min="7447" max="7447" width="2.85546875" style="119" customWidth="1"/>
    <col min="7448" max="7702" width="1.42578125" style="119"/>
    <col min="7703" max="7703" width="2.85546875" style="119" customWidth="1"/>
    <col min="7704" max="7958" width="1.42578125" style="119"/>
    <col min="7959" max="7959" width="2.85546875" style="119" customWidth="1"/>
    <col min="7960" max="8214" width="1.42578125" style="119"/>
    <col min="8215" max="8215" width="2.85546875" style="119" customWidth="1"/>
    <col min="8216" max="8470" width="1.42578125" style="119"/>
    <col min="8471" max="8471" width="2.85546875" style="119" customWidth="1"/>
    <col min="8472" max="8726" width="1.42578125" style="119"/>
    <col min="8727" max="8727" width="2.85546875" style="119" customWidth="1"/>
    <col min="8728" max="8982" width="1.42578125" style="119"/>
    <col min="8983" max="8983" width="2.85546875" style="119" customWidth="1"/>
    <col min="8984" max="9238" width="1.42578125" style="119"/>
    <col min="9239" max="9239" width="2.85546875" style="119" customWidth="1"/>
    <col min="9240" max="9494" width="1.42578125" style="119"/>
    <col min="9495" max="9495" width="2.85546875" style="119" customWidth="1"/>
    <col min="9496" max="9750" width="1.42578125" style="119"/>
    <col min="9751" max="9751" width="2.85546875" style="119" customWidth="1"/>
    <col min="9752" max="10006" width="1.42578125" style="119"/>
    <col min="10007" max="10007" width="2.85546875" style="119" customWidth="1"/>
    <col min="10008" max="10262" width="1.42578125" style="119"/>
    <col min="10263" max="10263" width="2.85546875" style="119" customWidth="1"/>
    <col min="10264" max="10518" width="1.42578125" style="119"/>
    <col min="10519" max="10519" width="2.85546875" style="119" customWidth="1"/>
    <col min="10520" max="10774" width="1.42578125" style="119"/>
    <col min="10775" max="10775" width="2.85546875" style="119" customWidth="1"/>
    <col min="10776" max="11030" width="1.42578125" style="119"/>
    <col min="11031" max="11031" width="2.85546875" style="119" customWidth="1"/>
    <col min="11032" max="11286" width="1.42578125" style="119"/>
    <col min="11287" max="11287" width="2.85546875" style="119" customWidth="1"/>
    <col min="11288" max="11542" width="1.42578125" style="119"/>
    <col min="11543" max="11543" width="2.85546875" style="119" customWidth="1"/>
    <col min="11544" max="11798" width="1.42578125" style="119"/>
    <col min="11799" max="11799" width="2.85546875" style="119" customWidth="1"/>
    <col min="11800" max="12054" width="1.42578125" style="119"/>
    <col min="12055" max="12055" width="2.85546875" style="119" customWidth="1"/>
    <col min="12056" max="12310" width="1.42578125" style="119"/>
    <col min="12311" max="12311" width="2.85546875" style="119" customWidth="1"/>
    <col min="12312" max="12566" width="1.42578125" style="119"/>
    <col min="12567" max="12567" width="2.85546875" style="119" customWidth="1"/>
    <col min="12568" max="12822" width="1.42578125" style="119"/>
    <col min="12823" max="12823" width="2.85546875" style="119" customWidth="1"/>
    <col min="12824" max="13078" width="1.42578125" style="119"/>
    <col min="13079" max="13079" width="2.85546875" style="119" customWidth="1"/>
    <col min="13080" max="13334" width="1.42578125" style="119"/>
    <col min="13335" max="13335" width="2.85546875" style="119" customWidth="1"/>
    <col min="13336" max="13590" width="1.42578125" style="119"/>
    <col min="13591" max="13591" width="2.85546875" style="119" customWidth="1"/>
    <col min="13592" max="13846" width="1.42578125" style="119"/>
    <col min="13847" max="13847" width="2.85546875" style="119" customWidth="1"/>
    <col min="13848" max="14102" width="1.42578125" style="119"/>
    <col min="14103" max="14103" width="2.85546875" style="119" customWidth="1"/>
    <col min="14104" max="14358" width="1.42578125" style="119"/>
    <col min="14359" max="14359" width="2.85546875" style="119" customWidth="1"/>
    <col min="14360" max="14614" width="1.42578125" style="119"/>
    <col min="14615" max="14615" width="2.85546875" style="119" customWidth="1"/>
    <col min="14616" max="14870" width="1.42578125" style="119"/>
    <col min="14871" max="14871" width="2.85546875" style="119" customWidth="1"/>
    <col min="14872" max="15126" width="1.42578125" style="119"/>
    <col min="15127" max="15127" width="2.85546875" style="119" customWidth="1"/>
    <col min="15128" max="15382" width="1.42578125" style="119"/>
    <col min="15383" max="15383" width="2.85546875" style="119" customWidth="1"/>
    <col min="15384" max="15638" width="1.42578125" style="119"/>
    <col min="15639" max="15639" width="2.85546875" style="119" customWidth="1"/>
    <col min="15640" max="15894" width="1.42578125" style="119"/>
    <col min="15895" max="15895" width="2.85546875" style="119" customWidth="1"/>
    <col min="15896" max="16150" width="1.42578125" style="119"/>
    <col min="16151" max="16151" width="2.85546875" style="119" customWidth="1"/>
    <col min="16152" max="16384" width="1.42578125" style="11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622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20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551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 t="s">
        <v>84</v>
      </c>
      <c r="Y29" s="664"/>
      <c r="Z29" s="664"/>
      <c r="AA29" s="664"/>
      <c r="AB29" s="664"/>
      <c r="AC29" s="665"/>
      <c r="AD29" s="809" t="s">
        <v>84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42046</v>
      </c>
      <c r="Y34" s="815"/>
      <c r="Z34" s="815"/>
      <c r="AA34" s="815"/>
      <c r="AB34" s="815"/>
      <c r="AC34" s="816"/>
      <c r="AD34" s="812">
        <v>42053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 t="s">
        <v>84</v>
      </c>
      <c r="Y35" s="664"/>
      <c r="Z35" s="664"/>
      <c r="AA35" s="664"/>
      <c r="AB35" s="664"/>
      <c r="AC35" s="665"/>
      <c r="AD35" s="809" t="s">
        <v>84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 t="s">
        <v>84</v>
      </c>
      <c r="Y36" s="664"/>
      <c r="Z36" s="664"/>
      <c r="AA36" s="664"/>
      <c r="AB36" s="664"/>
      <c r="AC36" s="665"/>
      <c r="AD36" s="809" t="s">
        <v>84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 t="s">
        <v>84</v>
      </c>
      <c r="Y37" s="664"/>
      <c r="Z37" s="664"/>
      <c r="AA37" s="664"/>
      <c r="AB37" s="664"/>
      <c r="AC37" s="665"/>
      <c r="AD37" s="809" t="s">
        <v>84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42054</v>
      </c>
      <c r="Y39" s="664"/>
      <c r="Z39" s="664"/>
      <c r="AA39" s="664"/>
      <c r="AB39" s="664"/>
      <c r="AC39" s="665"/>
      <c r="AD39" s="809">
        <v>42088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42088</v>
      </c>
      <c r="Y42" s="813"/>
      <c r="Z42" s="813"/>
      <c r="AA42" s="813"/>
      <c r="AB42" s="813"/>
      <c r="AC42" s="814"/>
      <c r="AD42" s="812">
        <v>42089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</row>
    <row r="45" spans="1:64" s="38" customFormat="1" ht="11.25" x14ac:dyDescent="0.2">
      <c r="A45" s="18" t="s">
        <v>257</v>
      </c>
    </row>
  </sheetData>
  <mergeCells count="154"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X29" sqref="X29:AC29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570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42431</v>
      </c>
      <c r="Y29" s="664"/>
      <c r="Z29" s="664"/>
      <c r="AA29" s="664"/>
      <c r="AB29" s="664"/>
      <c r="AC29" s="665"/>
      <c r="AD29" s="809">
        <v>42439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42440</v>
      </c>
      <c r="Y34" s="815"/>
      <c r="Z34" s="815"/>
      <c r="AA34" s="815"/>
      <c r="AB34" s="815"/>
      <c r="AC34" s="816"/>
      <c r="AD34" s="812">
        <v>42477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42480</v>
      </c>
      <c r="Y35" s="664"/>
      <c r="Z35" s="664"/>
      <c r="AA35" s="664"/>
      <c r="AB35" s="664"/>
      <c r="AC35" s="665"/>
      <c r="AD35" s="809">
        <v>42508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42509</v>
      </c>
      <c r="Y36" s="664"/>
      <c r="Z36" s="664"/>
      <c r="AA36" s="664"/>
      <c r="AB36" s="664"/>
      <c r="AC36" s="665"/>
      <c r="AD36" s="809">
        <v>42519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42522</v>
      </c>
      <c r="Y37" s="664"/>
      <c r="Z37" s="664"/>
      <c r="AA37" s="664"/>
      <c r="AB37" s="664"/>
      <c r="AC37" s="665"/>
      <c r="AD37" s="809">
        <v>42529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42530</v>
      </c>
      <c r="Y39" s="664"/>
      <c r="Z39" s="664"/>
      <c r="AA39" s="664"/>
      <c r="AB39" s="664"/>
      <c r="AC39" s="665"/>
      <c r="AD39" s="809">
        <v>42537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42538</v>
      </c>
      <c r="Y42" s="813"/>
      <c r="Z42" s="813"/>
      <c r="AA42" s="813"/>
      <c r="AB42" s="813"/>
      <c r="AC42" s="814"/>
      <c r="AD42" s="812">
        <v>42539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10" zoomScale="85" zoomScaleNormal="100" zoomScaleSheetLayoutView="85" workbookViewId="0">
      <selection activeCell="X11" sqref="X11:AU1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664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42431</v>
      </c>
      <c r="Y29" s="664"/>
      <c r="Z29" s="664"/>
      <c r="AA29" s="664"/>
      <c r="AB29" s="664"/>
      <c r="AC29" s="665"/>
      <c r="AD29" s="809">
        <v>42439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42440</v>
      </c>
      <c r="Y34" s="815"/>
      <c r="Z34" s="815"/>
      <c r="AA34" s="815"/>
      <c r="AB34" s="815"/>
      <c r="AC34" s="816"/>
      <c r="AD34" s="812">
        <v>42477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42480</v>
      </c>
      <c r="Y35" s="664"/>
      <c r="Z35" s="664"/>
      <c r="AA35" s="664"/>
      <c r="AB35" s="664"/>
      <c r="AC35" s="665"/>
      <c r="AD35" s="809">
        <v>42508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42509</v>
      </c>
      <c r="Y36" s="664"/>
      <c r="Z36" s="664"/>
      <c r="AA36" s="664"/>
      <c r="AB36" s="664"/>
      <c r="AC36" s="665"/>
      <c r="AD36" s="809">
        <v>42519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42522</v>
      </c>
      <c r="Y37" s="664"/>
      <c r="Z37" s="664"/>
      <c r="AA37" s="664"/>
      <c r="AB37" s="664"/>
      <c r="AC37" s="665"/>
      <c r="AD37" s="809">
        <v>42529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42530</v>
      </c>
      <c r="Y39" s="664"/>
      <c r="Z39" s="664"/>
      <c r="AA39" s="664"/>
      <c r="AB39" s="664"/>
      <c r="AC39" s="665"/>
      <c r="AD39" s="809">
        <v>42538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42540</v>
      </c>
      <c r="Y42" s="813"/>
      <c r="Z42" s="813"/>
      <c r="AA42" s="813"/>
      <c r="AB42" s="813"/>
      <c r="AC42" s="814"/>
      <c r="AD42" s="812">
        <v>42543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D31" sqref="AD31:AI3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571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42496</v>
      </c>
      <c r="Y29" s="664"/>
      <c r="Z29" s="664"/>
      <c r="AA29" s="664"/>
      <c r="AB29" s="664"/>
      <c r="AC29" s="665"/>
      <c r="AD29" s="809">
        <v>42503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42503</v>
      </c>
      <c r="Y33" s="815"/>
      <c r="Z33" s="815"/>
      <c r="AA33" s="815"/>
      <c r="AB33" s="815"/>
      <c r="AC33" s="816"/>
      <c r="AD33" s="812">
        <v>42510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42510</v>
      </c>
      <c r="Y34" s="815"/>
      <c r="Z34" s="815"/>
      <c r="AA34" s="815"/>
      <c r="AB34" s="815"/>
      <c r="AC34" s="816"/>
      <c r="AD34" s="812">
        <v>42530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42531</v>
      </c>
      <c r="Y35" s="664"/>
      <c r="Z35" s="664"/>
      <c r="AA35" s="664"/>
      <c r="AB35" s="664"/>
      <c r="AC35" s="665"/>
      <c r="AD35" s="809">
        <v>42538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42539</v>
      </c>
      <c r="Y36" s="664"/>
      <c r="Z36" s="664"/>
      <c r="AA36" s="664"/>
      <c r="AB36" s="664"/>
      <c r="AC36" s="665"/>
      <c r="AD36" s="809">
        <v>42546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42547</v>
      </c>
      <c r="Y37" s="664"/>
      <c r="Z37" s="664"/>
      <c r="AA37" s="664"/>
      <c r="AB37" s="664"/>
      <c r="AC37" s="665"/>
      <c r="AD37" s="809">
        <v>42551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42552</v>
      </c>
      <c r="Y39" s="664"/>
      <c r="Z39" s="664"/>
      <c r="AA39" s="664"/>
      <c r="AB39" s="664"/>
      <c r="AC39" s="665"/>
      <c r="AD39" s="809">
        <v>42557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42558</v>
      </c>
      <c r="Y42" s="813"/>
      <c r="Z42" s="813"/>
      <c r="AA42" s="813"/>
      <c r="AB42" s="813"/>
      <c r="AC42" s="814"/>
      <c r="AD42" s="812">
        <v>42559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X12" sqref="X12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665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42431</v>
      </c>
      <c r="Y29" s="664"/>
      <c r="Z29" s="664"/>
      <c r="AA29" s="664"/>
      <c r="AB29" s="664"/>
      <c r="AC29" s="665"/>
      <c r="AD29" s="809">
        <v>42439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42440</v>
      </c>
      <c r="Y34" s="815"/>
      <c r="Z34" s="815"/>
      <c r="AA34" s="815"/>
      <c r="AB34" s="815"/>
      <c r="AC34" s="816"/>
      <c r="AD34" s="812">
        <v>42477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42480</v>
      </c>
      <c r="Y35" s="664"/>
      <c r="Z35" s="664"/>
      <c r="AA35" s="664"/>
      <c r="AB35" s="664"/>
      <c r="AC35" s="665"/>
      <c r="AD35" s="809">
        <v>42508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42509</v>
      </c>
      <c r="Y36" s="664"/>
      <c r="Z36" s="664"/>
      <c r="AA36" s="664"/>
      <c r="AB36" s="664"/>
      <c r="AC36" s="665"/>
      <c r="AD36" s="809">
        <v>42519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42522</v>
      </c>
      <c r="Y37" s="664"/>
      <c r="Z37" s="664"/>
      <c r="AA37" s="664"/>
      <c r="AB37" s="664"/>
      <c r="AC37" s="665"/>
      <c r="AD37" s="809">
        <v>42529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42530</v>
      </c>
      <c r="Y39" s="664"/>
      <c r="Z39" s="664"/>
      <c r="AA39" s="664"/>
      <c r="AB39" s="664"/>
      <c r="AC39" s="665"/>
      <c r="AD39" s="809">
        <v>42537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42539</v>
      </c>
      <c r="Y42" s="813"/>
      <c r="Z42" s="813"/>
      <c r="AA42" s="813"/>
      <c r="AB42" s="813"/>
      <c r="AC42" s="814"/>
      <c r="AD42" s="812">
        <v>42540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D28" sqref="D28:BL28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572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42496</v>
      </c>
      <c r="Y29" s="664"/>
      <c r="Z29" s="664"/>
      <c r="AA29" s="664"/>
      <c r="AB29" s="664"/>
      <c r="AC29" s="665"/>
      <c r="AD29" s="809">
        <v>42503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42503</v>
      </c>
      <c r="Y33" s="815"/>
      <c r="Z33" s="815"/>
      <c r="AA33" s="815"/>
      <c r="AB33" s="815"/>
      <c r="AC33" s="816"/>
      <c r="AD33" s="812">
        <v>42510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42510</v>
      </c>
      <c r="Y34" s="815"/>
      <c r="Z34" s="815"/>
      <c r="AA34" s="815"/>
      <c r="AB34" s="815"/>
      <c r="AC34" s="816"/>
      <c r="AD34" s="812">
        <v>42530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42531</v>
      </c>
      <c r="Y35" s="664"/>
      <c r="Z35" s="664"/>
      <c r="AA35" s="664"/>
      <c r="AB35" s="664"/>
      <c r="AC35" s="665"/>
      <c r="AD35" s="809">
        <v>42538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42539</v>
      </c>
      <c r="Y36" s="664"/>
      <c r="Z36" s="664"/>
      <c r="AA36" s="664"/>
      <c r="AB36" s="664"/>
      <c r="AC36" s="665"/>
      <c r="AD36" s="809">
        <v>42546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42547</v>
      </c>
      <c r="Y37" s="664"/>
      <c r="Z37" s="664"/>
      <c r="AA37" s="664"/>
      <c r="AB37" s="664"/>
      <c r="AC37" s="665"/>
      <c r="AD37" s="809">
        <v>42551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42552</v>
      </c>
      <c r="Y39" s="664"/>
      <c r="Z39" s="664"/>
      <c r="AA39" s="664"/>
      <c r="AB39" s="664"/>
      <c r="AC39" s="665"/>
      <c r="AD39" s="809">
        <v>42557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42558</v>
      </c>
      <c r="Y42" s="813"/>
      <c r="Z42" s="813"/>
      <c r="AA42" s="813"/>
      <c r="AB42" s="813"/>
      <c r="AC42" s="814"/>
      <c r="AD42" s="812">
        <v>42559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7" zoomScale="85" zoomScaleNormal="100" zoomScaleSheetLayoutView="85" workbookViewId="0">
      <selection activeCell="AJ39" sqref="AJ39:AQ39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666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42496</v>
      </c>
      <c r="Y29" s="664"/>
      <c r="Z29" s="664"/>
      <c r="AA29" s="664"/>
      <c r="AB29" s="664"/>
      <c r="AC29" s="665"/>
      <c r="AD29" s="809">
        <v>42503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42503</v>
      </c>
      <c r="Y33" s="815"/>
      <c r="Z33" s="815"/>
      <c r="AA33" s="815"/>
      <c r="AB33" s="815"/>
      <c r="AC33" s="816"/>
      <c r="AD33" s="812">
        <v>42510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42510</v>
      </c>
      <c r="Y34" s="815"/>
      <c r="Z34" s="815"/>
      <c r="AA34" s="815"/>
      <c r="AB34" s="815"/>
      <c r="AC34" s="816"/>
      <c r="AD34" s="812">
        <v>42530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42531</v>
      </c>
      <c r="Y35" s="664"/>
      <c r="Z35" s="664"/>
      <c r="AA35" s="664"/>
      <c r="AB35" s="664"/>
      <c r="AC35" s="665"/>
      <c r="AD35" s="809">
        <v>42538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42539</v>
      </c>
      <c r="Y36" s="664"/>
      <c r="Z36" s="664"/>
      <c r="AA36" s="664"/>
      <c r="AB36" s="664"/>
      <c r="AC36" s="665"/>
      <c r="AD36" s="809">
        <v>42546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42547</v>
      </c>
      <c r="Y37" s="664"/>
      <c r="Z37" s="664"/>
      <c r="AA37" s="664"/>
      <c r="AB37" s="664"/>
      <c r="AC37" s="665"/>
      <c r="AD37" s="809">
        <v>42551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42552</v>
      </c>
      <c r="Y39" s="664"/>
      <c r="Z39" s="664"/>
      <c r="AA39" s="664"/>
      <c r="AB39" s="664"/>
      <c r="AC39" s="665"/>
      <c r="AD39" s="809">
        <v>42557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42558</v>
      </c>
      <c r="Y42" s="813"/>
      <c r="Z42" s="813"/>
      <c r="AA42" s="813"/>
      <c r="AB42" s="813"/>
      <c r="AC42" s="814"/>
      <c r="AD42" s="812">
        <v>42559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G74"/>
  <sheetViews>
    <sheetView view="pageBreakPreview" zoomScaleNormal="85" zoomScaleSheetLayoutView="100" workbookViewId="0">
      <selection sqref="A1:ED1048576"/>
    </sheetView>
  </sheetViews>
  <sheetFormatPr defaultColWidth="1.42578125" defaultRowHeight="12.75" x14ac:dyDescent="0.2"/>
  <cols>
    <col min="1" max="65" width="1.42578125" style="1"/>
    <col min="66" max="66" width="3" style="1" customWidth="1"/>
    <col min="67" max="73" width="1.42578125" style="1"/>
    <col min="74" max="74" width="1.42578125" style="1" customWidth="1"/>
    <col min="75" max="86" width="1.42578125" style="1"/>
    <col min="87" max="87" width="2" style="1" customWidth="1"/>
    <col min="88" max="94" width="1.42578125" style="1"/>
    <col min="95" max="95" width="1.28515625" style="1" customWidth="1"/>
    <col min="96" max="107" width="1.42578125" style="1"/>
    <col min="108" max="108" width="3.140625" style="1" customWidth="1"/>
    <col min="109" max="109" width="1.42578125" style="1"/>
    <col min="110" max="110" width="1.42578125" style="1" customWidth="1"/>
    <col min="111" max="125" width="1.42578125" style="1"/>
    <col min="126" max="126" width="4.42578125" style="1" customWidth="1"/>
    <col min="127" max="132" width="1.42578125" style="1"/>
    <col min="133" max="133" width="6.140625" style="1" customWidth="1"/>
    <col min="134" max="16384" width="1.42578125" style="1"/>
  </cols>
  <sheetData>
    <row r="1" spans="1:189" ht="18.75" x14ac:dyDescent="0.2"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</row>
    <row r="3" spans="1:189" s="2" customFormat="1" ht="11.25" x14ac:dyDescent="0.2">
      <c r="ED3" s="3" t="s">
        <v>93</v>
      </c>
    </row>
    <row r="4" spans="1:189" s="2" customFormat="1" ht="11.25" x14ac:dyDescent="0.2">
      <c r="ED4" s="3" t="s">
        <v>41</v>
      </c>
    </row>
    <row r="5" spans="1:189" s="2" customFormat="1" ht="11.25" x14ac:dyDescent="0.2">
      <c r="ED5" s="3" t="s">
        <v>72</v>
      </c>
    </row>
    <row r="6" spans="1:189" s="27" customFormat="1" ht="8.25" x14ac:dyDescent="0.15"/>
    <row r="7" spans="1:189" s="28" customFormat="1" ht="14.25" x14ac:dyDescent="0.2">
      <c r="A7" s="316" t="s">
        <v>94</v>
      </c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7" t="s">
        <v>655</v>
      </c>
      <c r="BQ7" s="317"/>
      <c r="BR7" s="317"/>
      <c r="BS7" s="317"/>
      <c r="BT7" s="317"/>
      <c r="BU7" s="317"/>
      <c r="BV7" s="317"/>
      <c r="BW7" s="317"/>
      <c r="BX7" s="317"/>
      <c r="BY7" s="317"/>
      <c r="BZ7" s="317"/>
      <c r="CA7" s="317"/>
      <c r="CB7" s="317"/>
      <c r="CC7" s="317"/>
      <c r="CD7" s="317"/>
      <c r="CE7" s="317"/>
      <c r="CF7" s="317"/>
      <c r="CG7" s="317"/>
      <c r="CH7" s="317"/>
      <c r="CI7" s="317"/>
      <c r="CJ7" s="317"/>
      <c r="CK7" s="317"/>
      <c r="CL7" s="317"/>
      <c r="CM7" s="317"/>
      <c r="CN7" s="317"/>
      <c r="CO7" s="317"/>
      <c r="CP7" s="317"/>
      <c r="CQ7" s="317"/>
      <c r="CR7" s="317"/>
      <c r="CS7" s="317"/>
      <c r="CT7" s="317"/>
      <c r="CU7" s="317"/>
      <c r="CV7" s="317"/>
      <c r="CW7" s="317"/>
      <c r="CX7" s="317"/>
      <c r="CY7" s="317"/>
      <c r="CZ7" s="317"/>
      <c r="DA7" s="317"/>
      <c r="DB7" s="317"/>
      <c r="DC7" s="317"/>
      <c r="DD7" s="317"/>
      <c r="DE7" s="317"/>
      <c r="DF7" s="317"/>
      <c r="DG7" s="317"/>
      <c r="DH7" s="317"/>
      <c r="DI7" s="317"/>
      <c r="DJ7" s="317"/>
      <c r="DK7" s="317"/>
      <c r="DL7" s="317"/>
      <c r="DM7" s="317"/>
      <c r="DN7" s="317"/>
      <c r="DO7" s="317"/>
      <c r="DP7" s="317"/>
      <c r="DQ7" s="317"/>
      <c r="DR7" s="317"/>
      <c r="DS7" s="317"/>
      <c r="DT7" s="317"/>
      <c r="DU7" s="317"/>
      <c r="DV7" s="317"/>
      <c r="DW7" s="317"/>
      <c r="DX7" s="317"/>
      <c r="DY7" s="317"/>
      <c r="DZ7" s="317"/>
      <c r="EA7" s="317"/>
      <c r="EB7" s="317"/>
      <c r="EC7" s="317"/>
      <c r="ED7" s="317"/>
      <c r="EG7" s="105"/>
      <c r="EH7" s="105"/>
      <c r="EI7" s="105"/>
      <c r="EJ7" s="105"/>
      <c r="EK7" s="105"/>
      <c r="EL7" s="105"/>
      <c r="EM7" s="105"/>
      <c r="EN7" s="105"/>
      <c r="EO7" s="105"/>
      <c r="EP7" s="105"/>
      <c r="EQ7" s="105"/>
      <c r="ER7" s="105"/>
      <c r="ES7" s="105"/>
      <c r="ET7" s="105"/>
      <c r="EU7" s="105"/>
      <c r="EV7" s="105"/>
      <c r="EW7" s="105"/>
      <c r="EX7" s="105"/>
      <c r="EY7" s="105"/>
      <c r="EZ7" s="105"/>
      <c r="FA7" s="105"/>
      <c r="FB7" s="105"/>
      <c r="FC7" s="105"/>
      <c r="FD7" s="105"/>
      <c r="FE7" s="105"/>
      <c r="FF7" s="105"/>
      <c r="FG7" s="105"/>
      <c r="FH7" s="105"/>
      <c r="FI7" s="105"/>
      <c r="FJ7" s="105"/>
      <c r="FK7" s="105"/>
      <c r="FL7" s="105"/>
      <c r="FM7" s="105"/>
      <c r="FN7" s="105"/>
      <c r="FO7" s="105"/>
      <c r="FP7" s="105"/>
      <c r="FQ7" s="105"/>
      <c r="FR7" s="105"/>
      <c r="FS7" s="105"/>
      <c r="FT7" s="105"/>
      <c r="FU7" s="105"/>
      <c r="FV7" s="105"/>
      <c r="FW7" s="105"/>
      <c r="FX7" s="105"/>
      <c r="FY7" s="105"/>
      <c r="FZ7" s="105"/>
      <c r="GA7" s="105"/>
      <c r="GB7" s="105"/>
      <c r="GC7" s="105"/>
      <c r="GD7" s="105"/>
      <c r="GE7" s="105"/>
      <c r="GF7" s="105"/>
      <c r="GG7" s="105"/>
    </row>
    <row r="8" spans="1:189" s="106" customFormat="1" ht="12" x14ac:dyDescent="0.2"/>
    <row r="9" spans="1:189" s="106" customFormat="1" ht="12.75" customHeight="1" x14ac:dyDescent="0.2">
      <c r="DP9" s="318" t="s">
        <v>63</v>
      </c>
      <c r="DQ9" s="318"/>
      <c r="DR9" s="318"/>
      <c r="DS9" s="318"/>
      <c r="DT9" s="318"/>
      <c r="DU9" s="318"/>
      <c r="DV9" s="318"/>
      <c r="DW9" s="318"/>
      <c r="DX9" s="318"/>
      <c r="DY9" s="318"/>
      <c r="DZ9" s="318"/>
      <c r="EA9" s="318"/>
      <c r="EB9" s="318"/>
      <c r="EC9" s="318"/>
      <c r="ED9" s="318"/>
    </row>
    <row r="10" spans="1:189" s="106" customFormat="1" ht="12.75" customHeight="1" x14ac:dyDescent="0.2">
      <c r="DL10" s="43"/>
      <c r="DM10" s="43"/>
      <c r="DN10" s="43"/>
      <c r="DO10" s="43"/>
      <c r="DP10" s="318" t="s">
        <v>553</v>
      </c>
      <c r="DQ10" s="318"/>
      <c r="DR10" s="318"/>
      <c r="DS10" s="318"/>
      <c r="DT10" s="318"/>
      <c r="DU10" s="318"/>
      <c r="DV10" s="318"/>
      <c r="DW10" s="318"/>
      <c r="DX10" s="318"/>
      <c r="DY10" s="318"/>
      <c r="DZ10" s="318"/>
      <c r="EA10" s="318"/>
      <c r="EB10" s="318"/>
      <c r="EC10" s="318"/>
      <c r="ED10" s="318"/>
    </row>
    <row r="11" spans="1:189" s="106" customFormat="1" ht="12.75" customHeight="1" x14ac:dyDescent="0.2">
      <c r="DL11" s="43"/>
      <c r="DM11" s="43"/>
      <c r="DN11" s="43"/>
      <c r="DO11" s="43"/>
      <c r="DP11" s="318" t="s">
        <v>554</v>
      </c>
      <c r="DQ11" s="318"/>
      <c r="DR11" s="318"/>
      <c r="DS11" s="318"/>
      <c r="DT11" s="318"/>
      <c r="DU11" s="318"/>
      <c r="DV11" s="318"/>
      <c r="DW11" s="318"/>
      <c r="DX11" s="318"/>
      <c r="DY11" s="318"/>
      <c r="DZ11" s="318"/>
      <c r="EA11" s="318"/>
      <c r="EB11" s="318"/>
      <c r="EC11" s="318"/>
      <c r="ED11" s="318"/>
    </row>
    <row r="12" spans="1:189" s="106" customFormat="1" ht="12.75" customHeight="1" x14ac:dyDescent="0.2"/>
    <row r="13" spans="1:189" s="106" customFormat="1" ht="12.75" customHeight="1" x14ac:dyDescent="0.2">
      <c r="DL13" s="43"/>
      <c r="DM13" s="43"/>
      <c r="DN13" s="43"/>
      <c r="DO13" s="43"/>
      <c r="DP13" s="436" t="s">
        <v>649</v>
      </c>
      <c r="DQ13" s="436"/>
      <c r="DR13" s="436"/>
      <c r="DS13" s="436"/>
      <c r="DT13" s="436"/>
      <c r="DU13" s="436"/>
      <c r="DV13" s="436"/>
      <c r="DW13" s="436"/>
      <c r="DX13" s="436"/>
      <c r="DY13" s="436"/>
      <c r="DZ13" s="436"/>
      <c r="EA13" s="436"/>
      <c r="EB13" s="436"/>
      <c r="EC13" s="436"/>
      <c r="ED13" s="436"/>
    </row>
    <row r="14" spans="1:189" s="9" customFormat="1" ht="10.5" x14ac:dyDescent="0.2">
      <c r="DL14" s="24"/>
      <c r="DM14" s="24"/>
      <c r="DN14" s="24"/>
      <c r="DO14" s="24"/>
      <c r="DP14" s="24"/>
      <c r="DQ14" s="24"/>
      <c r="DR14" s="24"/>
      <c r="DS14" s="247" t="s">
        <v>2</v>
      </c>
      <c r="DT14" s="247"/>
      <c r="DU14" s="247"/>
      <c r="DV14" s="247"/>
      <c r="DW14" s="247"/>
      <c r="DX14" s="247"/>
      <c r="DY14" s="247"/>
      <c r="DZ14" s="247"/>
      <c r="EA14" s="247"/>
      <c r="EB14" s="24"/>
      <c r="EC14" s="24"/>
      <c r="ED14" s="24"/>
    </row>
    <row r="15" spans="1:189" s="106" customFormat="1" ht="12" x14ac:dyDescent="0.2">
      <c r="DL15" s="31"/>
      <c r="DM15" s="339"/>
      <c r="DN15" s="339"/>
      <c r="DP15" s="31" t="s">
        <v>64</v>
      </c>
      <c r="DQ15" s="320"/>
      <c r="DR15" s="320"/>
      <c r="DS15" s="106" t="s">
        <v>65</v>
      </c>
      <c r="DT15" s="320"/>
      <c r="DU15" s="320"/>
      <c r="DV15" s="320"/>
      <c r="DW15" s="320"/>
      <c r="DX15" s="320"/>
      <c r="DY15" s="340" t="s">
        <v>3</v>
      </c>
      <c r="DZ15" s="340"/>
      <c r="EA15" s="320" t="s">
        <v>556</v>
      </c>
      <c r="EB15" s="320"/>
      <c r="EC15" s="106" t="s">
        <v>4</v>
      </c>
    </row>
    <row r="16" spans="1:189" s="33" customFormat="1" ht="12" x14ac:dyDescent="0.2"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5" t="s">
        <v>67</v>
      </c>
    </row>
    <row r="17" spans="1:134" s="106" customFormat="1" ht="8.1" customHeight="1" x14ac:dyDescent="0.2"/>
    <row r="18" spans="1:134" s="107" customFormat="1" ht="10.5" x14ac:dyDescent="0.2">
      <c r="A18" s="329" t="s">
        <v>5</v>
      </c>
      <c r="B18" s="329"/>
      <c r="C18" s="329"/>
      <c r="D18" s="329" t="s">
        <v>95</v>
      </c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41" t="s">
        <v>96</v>
      </c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  <c r="AU18" s="342"/>
      <c r="AV18" s="342"/>
      <c r="AW18" s="342"/>
      <c r="AX18" s="342"/>
      <c r="AY18" s="342"/>
      <c r="AZ18" s="342"/>
      <c r="BA18" s="342"/>
      <c r="BB18" s="342"/>
      <c r="BC18" s="342"/>
      <c r="BD18" s="342"/>
      <c r="BE18" s="342"/>
      <c r="BF18" s="342"/>
      <c r="BG18" s="342"/>
      <c r="BH18" s="342"/>
      <c r="BI18" s="342"/>
      <c r="BJ18" s="342"/>
      <c r="BK18" s="342"/>
      <c r="BL18" s="342"/>
      <c r="BM18" s="342"/>
      <c r="BN18" s="342"/>
      <c r="BO18" s="343"/>
      <c r="BP18" s="326" t="s">
        <v>97</v>
      </c>
      <c r="BQ18" s="327"/>
      <c r="BR18" s="327"/>
      <c r="BS18" s="327"/>
      <c r="BT18" s="327"/>
      <c r="BU18" s="327"/>
      <c r="BV18" s="327"/>
      <c r="BW18" s="327"/>
      <c r="BX18" s="327"/>
      <c r="BY18" s="327"/>
      <c r="BZ18" s="327"/>
      <c r="CA18" s="327"/>
      <c r="CB18" s="327"/>
      <c r="CC18" s="327"/>
      <c r="CD18" s="327"/>
      <c r="CE18" s="327"/>
      <c r="CF18" s="327"/>
      <c r="CG18" s="327"/>
      <c r="CH18" s="327"/>
      <c r="CI18" s="328"/>
      <c r="CJ18" s="341" t="s">
        <v>98</v>
      </c>
      <c r="CK18" s="342"/>
      <c r="CL18" s="342"/>
      <c r="CM18" s="342"/>
      <c r="CN18" s="342"/>
      <c r="CO18" s="342"/>
      <c r="CP18" s="342"/>
      <c r="CQ18" s="342"/>
      <c r="CR18" s="342"/>
      <c r="CS18" s="342"/>
      <c r="CT18" s="342"/>
      <c r="CU18" s="342"/>
      <c r="CV18" s="342"/>
      <c r="CW18" s="342"/>
      <c r="CX18" s="342"/>
      <c r="CY18" s="342"/>
      <c r="CZ18" s="342"/>
      <c r="DA18" s="342"/>
      <c r="DB18" s="342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3"/>
    </row>
    <row r="19" spans="1:134" s="107" customFormat="1" ht="10.5" x14ac:dyDescent="0.2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6" t="s">
        <v>99</v>
      </c>
      <c r="V19" s="327"/>
      <c r="W19" s="327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8"/>
      <c r="AI19" s="326" t="s">
        <v>100</v>
      </c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8"/>
      <c r="AW19" s="326" t="s">
        <v>101</v>
      </c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8"/>
      <c r="BM19" s="322" t="s">
        <v>102</v>
      </c>
      <c r="BN19" s="322"/>
      <c r="BO19" s="322"/>
      <c r="BP19" s="323" t="s">
        <v>103</v>
      </c>
      <c r="BQ19" s="324"/>
      <c r="BR19" s="324"/>
      <c r="BS19" s="324"/>
      <c r="BT19" s="324"/>
      <c r="BU19" s="324"/>
      <c r="BV19" s="324"/>
      <c r="BW19" s="324"/>
      <c r="BX19" s="324"/>
      <c r="BY19" s="324"/>
      <c r="BZ19" s="324"/>
      <c r="CA19" s="324"/>
      <c r="CB19" s="324"/>
      <c r="CC19" s="324"/>
      <c r="CD19" s="324"/>
      <c r="CE19" s="324"/>
      <c r="CF19" s="324"/>
      <c r="CG19" s="324"/>
      <c r="CH19" s="324"/>
      <c r="CI19" s="325"/>
      <c r="CJ19" s="326" t="s">
        <v>99</v>
      </c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8"/>
      <c r="CX19" s="326" t="s">
        <v>100</v>
      </c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8"/>
      <c r="DL19" s="326" t="s">
        <v>101</v>
      </c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8"/>
      <c r="EB19" s="322" t="s">
        <v>102</v>
      </c>
      <c r="EC19" s="322"/>
      <c r="ED19" s="322"/>
    </row>
    <row r="20" spans="1:134" s="107" customFormat="1" ht="10.5" x14ac:dyDescent="0.2">
      <c r="A20" s="333"/>
      <c r="B20" s="333"/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3"/>
      <c r="N20" s="333"/>
      <c r="O20" s="333"/>
      <c r="P20" s="333"/>
      <c r="Q20" s="333"/>
      <c r="R20" s="333"/>
      <c r="S20" s="333"/>
      <c r="T20" s="333"/>
      <c r="U20" s="330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2"/>
      <c r="AI20" s="330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2"/>
      <c r="AW20" s="330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  <c r="BK20" s="331"/>
      <c r="BL20" s="332"/>
      <c r="BM20" s="322" t="s">
        <v>104</v>
      </c>
      <c r="BN20" s="322"/>
      <c r="BO20" s="322"/>
      <c r="BP20" s="330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2"/>
      <c r="CJ20" s="330"/>
      <c r="CK20" s="331"/>
      <c r="CL20" s="331"/>
      <c r="CM20" s="331"/>
      <c r="CN20" s="331"/>
      <c r="CO20" s="331"/>
      <c r="CP20" s="331"/>
      <c r="CQ20" s="331"/>
      <c r="CR20" s="331"/>
      <c r="CS20" s="331"/>
      <c r="CT20" s="331"/>
      <c r="CU20" s="331"/>
      <c r="CV20" s="331"/>
      <c r="CW20" s="332"/>
      <c r="CX20" s="330"/>
      <c r="CY20" s="331"/>
      <c r="CZ20" s="331"/>
      <c r="DA20" s="331"/>
      <c r="DB20" s="331"/>
      <c r="DC20" s="331"/>
      <c r="DD20" s="331"/>
      <c r="DE20" s="331"/>
      <c r="DF20" s="331"/>
      <c r="DG20" s="331"/>
      <c r="DH20" s="331"/>
      <c r="DI20" s="331"/>
      <c r="DJ20" s="331"/>
      <c r="DK20" s="332"/>
      <c r="DL20" s="330"/>
      <c r="DM20" s="331"/>
      <c r="DN20" s="331"/>
      <c r="DO20" s="331"/>
      <c r="DP20" s="331"/>
      <c r="DQ20" s="331"/>
      <c r="DR20" s="331"/>
      <c r="DS20" s="331"/>
      <c r="DT20" s="331"/>
      <c r="DU20" s="331"/>
      <c r="DV20" s="331"/>
      <c r="DW20" s="331"/>
      <c r="DX20" s="331"/>
      <c r="DY20" s="331"/>
      <c r="DZ20" s="331"/>
      <c r="EA20" s="332"/>
      <c r="EB20" s="322" t="s">
        <v>104</v>
      </c>
      <c r="EC20" s="322"/>
      <c r="ED20" s="322"/>
    </row>
    <row r="21" spans="1:134" s="107" customFormat="1" ht="10.5" x14ac:dyDescent="0.2">
      <c r="A21" s="322"/>
      <c r="B21" s="322"/>
      <c r="C21" s="322"/>
      <c r="D21" s="344" t="s">
        <v>14</v>
      </c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5"/>
      <c r="U21" s="323" t="s">
        <v>43</v>
      </c>
      <c r="V21" s="324"/>
      <c r="W21" s="325"/>
      <c r="X21" s="323" t="s">
        <v>105</v>
      </c>
      <c r="Y21" s="324"/>
      <c r="Z21" s="325"/>
      <c r="AA21" s="323" t="s">
        <v>106</v>
      </c>
      <c r="AB21" s="324"/>
      <c r="AC21" s="324"/>
      <c r="AD21" s="325"/>
      <c r="AE21" s="323" t="s">
        <v>107</v>
      </c>
      <c r="AF21" s="324"/>
      <c r="AG21" s="324"/>
      <c r="AH21" s="325"/>
      <c r="AI21" s="323" t="s">
        <v>43</v>
      </c>
      <c r="AJ21" s="324"/>
      <c r="AK21" s="325"/>
      <c r="AL21" s="323" t="s">
        <v>105</v>
      </c>
      <c r="AM21" s="324"/>
      <c r="AN21" s="325"/>
      <c r="AO21" s="323" t="s">
        <v>108</v>
      </c>
      <c r="AP21" s="324"/>
      <c r="AQ21" s="324"/>
      <c r="AR21" s="325"/>
      <c r="AS21" s="323" t="s">
        <v>109</v>
      </c>
      <c r="AT21" s="324"/>
      <c r="AU21" s="324"/>
      <c r="AV21" s="325"/>
      <c r="AW21" s="323" t="s">
        <v>43</v>
      </c>
      <c r="AX21" s="324"/>
      <c r="AY21" s="325"/>
      <c r="AZ21" s="323" t="s">
        <v>105</v>
      </c>
      <c r="BA21" s="324"/>
      <c r="BB21" s="325"/>
      <c r="BC21" s="323" t="s">
        <v>110</v>
      </c>
      <c r="BD21" s="324"/>
      <c r="BE21" s="325"/>
      <c r="BF21" s="323" t="s">
        <v>111</v>
      </c>
      <c r="BG21" s="324"/>
      <c r="BH21" s="325"/>
      <c r="BI21" s="323" t="s">
        <v>112</v>
      </c>
      <c r="BJ21" s="324"/>
      <c r="BK21" s="324"/>
      <c r="BL21" s="325"/>
      <c r="BM21" s="323" t="s">
        <v>113</v>
      </c>
      <c r="BN21" s="324"/>
      <c r="BO21" s="325"/>
      <c r="BP21" s="323" t="s">
        <v>114</v>
      </c>
      <c r="BQ21" s="324"/>
      <c r="BR21" s="324"/>
      <c r="BS21" s="324"/>
      <c r="BT21" s="325"/>
      <c r="BU21" s="323" t="s">
        <v>115</v>
      </c>
      <c r="BV21" s="324"/>
      <c r="BW21" s="324"/>
      <c r="BX21" s="325"/>
      <c r="BY21" s="323" t="s">
        <v>116</v>
      </c>
      <c r="BZ21" s="324"/>
      <c r="CA21" s="324"/>
      <c r="CB21" s="325"/>
      <c r="CC21" s="323" t="s">
        <v>117</v>
      </c>
      <c r="CD21" s="324"/>
      <c r="CE21" s="324"/>
      <c r="CF21" s="325"/>
      <c r="CG21" s="323" t="s">
        <v>112</v>
      </c>
      <c r="CH21" s="324"/>
      <c r="CI21" s="325"/>
      <c r="CJ21" s="323" t="s">
        <v>43</v>
      </c>
      <c r="CK21" s="324"/>
      <c r="CL21" s="325"/>
      <c r="CM21" s="323" t="s">
        <v>105</v>
      </c>
      <c r="CN21" s="324"/>
      <c r="CO21" s="325"/>
      <c r="CP21" s="323" t="s">
        <v>106</v>
      </c>
      <c r="CQ21" s="324"/>
      <c r="CR21" s="324"/>
      <c r="CS21" s="325"/>
      <c r="CT21" s="323" t="s">
        <v>107</v>
      </c>
      <c r="CU21" s="324"/>
      <c r="CV21" s="324"/>
      <c r="CW21" s="325"/>
      <c r="CX21" s="323" t="s">
        <v>43</v>
      </c>
      <c r="CY21" s="324"/>
      <c r="CZ21" s="325"/>
      <c r="DA21" s="323" t="s">
        <v>105</v>
      </c>
      <c r="DB21" s="324"/>
      <c r="DC21" s="325"/>
      <c r="DD21" s="323" t="s">
        <v>108</v>
      </c>
      <c r="DE21" s="324"/>
      <c r="DF21" s="324"/>
      <c r="DG21" s="325"/>
      <c r="DH21" s="323" t="s">
        <v>109</v>
      </c>
      <c r="DI21" s="324"/>
      <c r="DJ21" s="324"/>
      <c r="DK21" s="325"/>
      <c r="DL21" s="323" t="s">
        <v>43</v>
      </c>
      <c r="DM21" s="324"/>
      <c r="DN21" s="325"/>
      <c r="DO21" s="323" t="s">
        <v>105</v>
      </c>
      <c r="DP21" s="324"/>
      <c r="DQ21" s="325"/>
      <c r="DR21" s="323" t="s">
        <v>110</v>
      </c>
      <c r="DS21" s="324"/>
      <c r="DT21" s="325"/>
      <c r="DU21" s="323" t="s">
        <v>111</v>
      </c>
      <c r="DV21" s="324"/>
      <c r="DW21" s="325"/>
      <c r="DX21" s="323" t="s">
        <v>112</v>
      </c>
      <c r="DY21" s="324"/>
      <c r="DZ21" s="324"/>
      <c r="EA21" s="325"/>
      <c r="EB21" s="323" t="s">
        <v>113</v>
      </c>
      <c r="EC21" s="324"/>
      <c r="ED21" s="325"/>
    </row>
    <row r="22" spans="1:134" s="107" customFormat="1" ht="10.5" x14ac:dyDescent="0.2">
      <c r="A22" s="322"/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3"/>
      <c r="U22" s="323" t="s">
        <v>118</v>
      </c>
      <c r="V22" s="324"/>
      <c r="W22" s="325"/>
      <c r="X22" s="323" t="s">
        <v>119</v>
      </c>
      <c r="Y22" s="324"/>
      <c r="Z22" s="325"/>
      <c r="AA22" s="323" t="s">
        <v>120</v>
      </c>
      <c r="AB22" s="324"/>
      <c r="AC22" s="324"/>
      <c r="AD22" s="325"/>
      <c r="AE22" s="323" t="s">
        <v>121</v>
      </c>
      <c r="AF22" s="324"/>
      <c r="AG22" s="324"/>
      <c r="AH22" s="325"/>
      <c r="AI22" s="323" t="s">
        <v>118</v>
      </c>
      <c r="AJ22" s="324"/>
      <c r="AK22" s="325"/>
      <c r="AL22" s="323" t="s">
        <v>119</v>
      </c>
      <c r="AM22" s="324"/>
      <c r="AN22" s="325"/>
      <c r="AO22" s="323" t="s">
        <v>122</v>
      </c>
      <c r="AP22" s="324"/>
      <c r="AQ22" s="324"/>
      <c r="AR22" s="325"/>
      <c r="AS22" s="323" t="s">
        <v>120</v>
      </c>
      <c r="AT22" s="324"/>
      <c r="AU22" s="324"/>
      <c r="AV22" s="325"/>
      <c r="AW22" s="323" t="s">
        <v>118</v>
      </c>
      <c r="AX22" s="324"/>
      <c r="AY22" s="325"/>
      <c r="AZ22" s="323" t="s">
        <v>119</v>
      </c>
      <c r="BA22" s="324"/>
      <c r="BB22" s="325"/>
      <c r="BC22" s="323" t="s">
        <v>123</v>
      </c>
      <c r="BD22" s="324"/>
      <c r="BE22" s="325"/>
      <c r="BF22" s="323" t="s">
        <v>124</v>
      </c>
      <c r="BG22" s="324"/>
      <c r="BH22" s="325"/>
      <c r="BI22" s="323" t="s">
        <v>125</v>
      </c>
      <c r="BJ22" s="324"/>
      <c r="BK22" s="324"/>
      <c r="BL22" s="325"/>
      <c r="BM22" s="323"/>
      <c r="BN22" s="324"/>
      <c r="BO22" s="325"/>
      <c r="BP22" s="323"/>
      <c r="BQ22" s="324"/>
      <c r="BR22" s="324"/>
      <c r="BS22" s="324"/>
      <c r="BT22" s="325"/>
      <c r="BU22" s="323"/>
      <c r="BV22" s="324"/>
      <c r="BW22" s="324"/>
      <c r="BX22" s="325"/>
      <c r="BY22" s="323"/>
      <c r="BZ22" s="324"/>
      <c r="CA22" s="324"/>
      <c r="CB22" s="325"/>
      <c r="CC22" s="323" t="s">
        <v>126</v>
      </c>
      <c r="CD22" s="324"/>
      <c r="CE22" s="324"/>
      <c r="CF22" s="325"/>
      <c r="CG22" s="323" t="s">
        <v>127</v>
      </c>
      <c r="CH22" s="324"/>
      <c r="CI22" s="325"/>
      <c r="CJ22" s="323" t="s">
        <v>118</v>
      </c>
      <c r="CK22" s="324"/>
      <c r="CL22" s="325"/>
      <c r="CM22" s="323" t="s">
        <v>119</v>
      </c>
      <c r="CN22" s="324"/>
      <c r="CO22" s="325"/>
      <c r="CP22" s="323" t="s">
        <v>120</v>
      </c>
      <c r="CQ22" s="324"/>
      <c r="CR22" s="324"/>
      <c r="CS22" s="325"/>
      <c r="CT22" s="323" t="s">
        <v>121</v>
      </c>
      <c r="CU22" s="324"/>
      <c r="CV22" s="324"/>
      <c r="CW22" s="325"/>
      <c r="CX22" s="323" t="s">
        <v>118</v>
      </c>
      <c r="CY22" s="324"/>
      <c r="CZ22" s="325"/>
      <c r="DA22" s="323" t="s">
        <v>119</v>
      </c>
      <c r="DB22" s="324"/>
      <c r="DC22" s="325"/>
      <c r="DD22" s="323" t="s">
        <v>122</v>
      </c>
      <c r="DE22" s="324"/>
      <c r="DF22" s="324"/>
      <c r="DG22" s="325"/>
      <c r="DH22" s="323" t="s">
        <v>120</v>
      </c>
      <c r="DI22" s="324"/>
      <c r="DJ22" s="324"/>
      <c r="DK22" s="325"/>
      <c r="DL22" s="323" t="s">
        <v>118</v>
      </c>
      <c r="DM22" s="324"/>
      <c r="DN22" s="325"/>
      <c r="DO22" s="323" t="s">
        <v>119</v>
      </c>
      <c r="DP22" s="324"/>
      <c r="DQ22" s="325"/>
      <c r="DR22" s="323" t="s">
        <v>123</v>
      </c>
      <c r="DS22" s="324"/>
      <c r="DT22" s="325"/>
      <c r="DU22" s="323" t="s">
        <v>124</v>
      </c>
      <c r="DV22" s="324"/>
      <c r="DW22" s="325"/>
      <c r="DX22" s="323" t="s">
        <v>125</v>
      </c>
      <c r="DY22" s="324"/>
      <c r="DZ22" s="324"/>
      <c r="EA22" s="325"/>
      <c r="EB22" s="323"/>
      <c r="EC22" s="324"/>
      <c r="ED22" s="325"/>
    </row>
    <row r="23" spans="1:134" s="107" customFormat="1" ht="10.5" x14ac:dyDescent="0.2">
      <c r="A23" s="322"/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3"/>
      <c r="U23" s="323" t="s">
        <v>128</v>
      </c>
      <c r="V23" s="324"/>
      <c r="W23" s="325"/>
      <c r="X23" s="323" t="s">
        <v>129</v>
      </c>
      <c r="Y23" s="324"/>
      <c r="Z23" s="325"/>
      <c r="AA23" s="323" t="s">
        <v>130</v>
      </c>
      <c r="AB23" s="324"/>
      <c r="AC23" s="324"/>
      <c r="AD23" s="325"/>
      <c r="AE23" s="323" t="s">
        <v>131</v>
      </c>
      <c r="AF23" s="324"/>
      <c r="AG23" s="324"/>
      <c r="AH23" s="325"/>
      <c r="AI23" s="323" t="s">
        <v>128</v>
      </c>
      <c r="AJ23" s="324"/>
      <c r="AK23" s="325"/>
      <c r="AL23" s="323" t="s">
        <v>129</v>
      </c>
      <c r="AM23" s="324"/>
      <c r="AN23" s="325"/>
      <c r="AO23" s="323" t="s">
        <v>132</v>
      </c>
      <c r="AP23" s="324"/>
      <c r="AQ23" s="324"/>
      <c r="AR23" s="325"/>
      <c r="AS23" s="323" t="s">
        <v>133</v>
      </c>
      <c r="AT23" s="324"/>
      <c r="AU23" s="324"/>
      <c r="AV23" s="325"/>
      <c r="AW23" s="323" t="s">
        <v>128</v>
      </c>
      <c r="AX23" s="324"/>
      <c r="AY23" s="325"/>
      <c r="AZ23" s="323" t="s">
        <v>129</v>
      </c>
      <c r="BA23" s="324"/>
      <c r="BB23" s="325"/>
      <c r="BC23" s="323"/>
      <c r="BD23" s="324"/>
      <c r="BE23" s="325"/>
      <c r="BF23" s="323"/>
      <c r="BG23" s="324"/>
      <c r="BH23" s="325"/>
      <c r="BI23" s="323" t="s">
        <v>120</v>
      </c>
      <c r="BJ23" s="324"/>
      <c r="BK23" s="324"/>
      <c r="BL23" s="325"/>
      <c r="BM23" s="323"/>
      <c r="BN23" s="324"/>
      <c r="BO23" s="325"/>
      <c r="BP23" s="323"/>
      <c r="BQ23" s="324"/>
      <c r="BR23" s="324"/>
      <c r="BS23" s="324"/>
      <c r="BT23" s="325"/>
      <c r="BU23" s="323"/>
      <c r="BV23" s="324"/>
      <c r="BW23" s="324"/>
      <c r="BX23" s="325"/>
      <c r="BY23" s="323"/>
      <c r="BZ23" s="324"/>
      <c r="CA23" s="324"/>
      <c r="CB23" s="325"/>
      <c r="CC23" s="323" t="s">
        <v>134</v>
      </c>
      <c r="CD23" s="324"/>
      <c r="CE23" s="324"/>
      <c r="CF23" s="325"/>
      <c r="CG23" s="323"/>
      <c r="CH23" s="324"/>
      <c r="CI23" s="325"/>
      <c r="CJ23" s="323" t="s">
        <v>128</v>
      </c>
      <c r="CK23" s="324"/>
      <c r="CL23" s="325"/>
      <c r="CM23" s="323" t="s">
        <v>129</v>
      </c>
      <c r="CN23" s="324"/>
      <c r="CO23" s="325"/>
      <c r="CP23" s="323" t="s">
        <v>130</v>
      </c>
      <c r="CQ23" s="324"/>
      <c r="CR23" s="324"/>
      <c r="CS23" s="325"/>
      <c r="CT23" s="323" t="s">
        <v>131</v>
      </c>
      <c r="CU23" s="324"/>
      <c r="CV23" s="324"/>
      <c r="CW23" s="325"/>
      <c r="CX23" s="323" t="s">
        <v>128</v>
      </c>
      <c r="CY23" s="324"/>
      <c r="CZ23" s="325"/>
      <c r="DA23" s="323" t="s">
        <v>129</v>
      </c>
      <c r="DB23" s="324"/>
      <c r="DC23" s="325"/>
      <c r="DD23" s="323" t="s">
        <v>132</v>
      </c>
      <c r="DE23" s="324"/>
      <c r="DF23" s="324"/>
      <c r="DG23" s="325"/>
      <c r="DH23" s="323" t="s">
        <v>133</v>
      </c>
      <c r="DI23" s="324"/>
      <c r="DJ23" s="324"/>
      <c r="DK23" s="325"/>
      <c r="DL23" s="323" t="s">
        <v>128</v>
      </c>
      <c r="DM23" s="324"/>
      <c r="DN23" s="325"/>
      <c r="DO23" s="323" t="s">
        <v>129</v>
      </c>
      <c r="DP23" s="324"/>
      <c r="DQ23" s="325"/>
      <c r="DR23" s="323"/>
      <c r="DS23" s="324"/>
      <c r="DT23" s="325"/>
      <c r="DU23" s="323"/>
      <c r="DV23" s="324"/>
      <c r="DW23" s="325"/>
      <c r="DX23" s="323" t="s">
        <v>120</v>
      </c>
      <c r="DY23" s="324"/>
      <c r="DZ23" s="324"/>
      <c r="EA23" s="325"/>
      <c r="EB23" s="323"/>
      <c r="EC23" s="324"/>
      <c r="ED23" s="325"/>
    </row>
    <row r="24" spans="1:134" s="107" customFormat="1" ht="10.5" x14ac:dyDescent="0.2">
      <c r="A24" s="322"/>
      <c r="B24" s="322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3"/>
      <c r="U24" s="323" t="s">
        <v>135</v>
      </c>
      <c r="V24" s="324"/>
      <c r="W24" s="325"/>
      <c r="X24" s="323" t="s">
        <v>136</v>
      </c>
      <c r="Y24" s="324"/>
      <c r="Z24" s="325"/>
      <c r="AA24" s="323"/>
      <c r="AB24" s="324"/>
      <c r="AC24" s="324"/>
      <c r="AD24" s="325"/>
      <c r="AE24" s="323" t="s">
        <v>137</v>
      </c>
      <c r="AF24" s="324"/>
      <c r="AG24" s="324"/>
      <c r="AH24" s="325"/>
      <c r="AI24" s="323" t="s">
        <v>135</v>
      </c>
      <c r="AJ24" s="324"/>
      <c r="AK24" s="325"/>
      <c r="AL24" s="323" t="s">
        <v>136</v>
      </c>
      <c r="AM24" s="324"/>
      <c r="AN24" s="325"/>
      <c r="AO24" s="323" t="s">
        <v>138</v>
      </c>
      <c r="AP24" s="324"/>
      <c r="AQ24" s="324"/>
      <c r="AR24" s="325"/>
      <c r="AS24" s="323"/>
      <c r="AT24" s="324"/>
      <c r="AU24" s="324"/>
      <c r="AV24" s="325"/>
      <c r="AW24" s="323" t="s">
        <v>135</v>
      </c>
      <c r="AX24" s="324"/>
      <c r="AY24" s="325"/>
      <c r="AZ24" s="323" t="s">
        <v>136</v>
      </c>
      <c r="BA24" s="324"/>
      <c r="BB24" s="325"/>
      <c r="BC24" s="323"/>
      <c r="BD24" s="324"/>
      <c r="BE24" s="325"/>
      <c r="BF24" s="323"/>
      <c r="BG24" s="324"/>
      <c r="BH24" s="325"/>
      <c r="BI24" s="323" t="s">
        <v>139</v>
      </c>
      <c r="BJ24" s="324"/>
      <c r="BK24" s="324"/>
      <c r="BL24" s="325"/>
      <c r="BM24" s="323"/>
      <c r="BN24" s="324"/>
      <c r="BO24" s="325"/>
      <c r="BP24" s="323"/>
      <c r="BQ24" s="324"/>
      <c r="BR24" s="324"/>
      <c r="BS24" s="324"/>
      <c r="BT24" s="325"/>
      <c r="BU24" s="323"/>
      <c r="BV24" s="324"/>
      <c r="BW24" s="324"/>
      <c r="BX24" s="325"/>
      <c r="BY24" s="323"/>
      <c r="BZ24" s="324"/>
      <c r="CA24" s="324"/>
      <c r="CB24" s="325"/>
      <c r="CC24" s="323" t="s">
        <v>140</v>
      </c>
      <c r="CD24" s="324"/>
      <c r="CE24" s="324"/>
      <c r="CF24" s="325"/>
      <c r="CG24" s="323"/>
      <c r="CH24" s="324"/>
      <c r="CI24" s="325"/>
      <c r="CJ24" s="323" t="s">
        <v>135</v>
      </c>
      <c r="CK24" s="324"/>
      <c r="CL24" s="325"/>
      <c r="CM24" s="323" t="s">
        <v>136</v>
      </c>
      <c r="CN24" s="324"/>
      <c r="CO24" s="325"/>
      <c r="CP24" s="323"/>
      <c r="CQ24" s="324"/>
      <c r="CR24" s="324"/>
      <c r="CS24" s="325"/>
      <c r="CT24" s="323" t="s">
        <v>137</v>
      </c>
      <c r="CU24" s="324"/>
      <c r="CV24" s="324"/>
      <c r="CW24" s="325"/>
      <c r="CX24" s="323" t="s">
        <v>135</v>
      </c>
      <c r="CY24" s="324"/>
      <c r="CZ24" s="325"/>
      <c r="DA24" s="323" t="s">
        <v>136</v>
      </c>
      <c r="DB24" s="324"/>
      <c r="DC24" s="325"/>
      <c r="DD24" s="323" t="s">
        <v>138</v>
      </c>
      <c r="DE24" s="324"/>
      <c r="DF24" s="324"/>
      <c r="DG24" s="325"/>
      <c r="DH24" s="323"/>
      <c r="DI24" s="324"/>
      <c r="DJ24" s="324"/>
      <c r="DK24" s="325"/>
      <c r="DL24" s="323" t="s">
        <v>135</v>
      </c>
      <c r="DM24" s="324"/>
      <c r="DN24" s="325"/>
      <c r="DO24" s="323" t="s">
        <v>136</v>
      </c>
      <c r="DP24" s="324"/>
      <c r="DQ24" s="325"/>
      <c r="DR24" s="323"/>
      <c r="DS24" s="324"/>
      <c r="DT24" s="325"/>
      <c r="DU24" s="323"/>
      <c r="DV24" s="324"/>
      <c r="DW24" s="325"/>
      <c r="DX24" s="323" t="s">
        <v>139</v>
      </c>
      <c r="DY24" s="324"/>
      <c r="DZ24" s="324"/>
      <c r="EA24" s="325"/>
      <c r="EB24" s="323"/>
      <c r="EC24" s="324"/>
      <c r="ED24" s="325"/>
    </row>
    <row r="25" spans="1:134" s="107" customFormat="1" ht="10.5" x14ac:dyDescent="0.2">
      <c r="A25" s="322"/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3"/>
      <c r="U25" s="323" t="s">
        <v>141</v>
      </c>
      <c r="V25" s="324"/>
      <c r="W25" s="325"/>
      <c r="X25" s="323" t="s">
        <v>142</v>
      </c>
      <c r="Y25" s="324"/>
      <c r="Z25" s="325"/>
      <c r="AA25" s="323"/>
      <c r="AB25" s="324"/>
      <c r="AC25" s="324"/>
      <c r="AD25" s="325"/>
      <c r="AE25" s="323" t="s">
        <v>143</v>
      </c>
      <c r="AF25" s="324"/>
      <c r="AG25" s="324"/>
      <c r="AH25" s="325"/>
      <c r="AI25" s="323" t="s">
        <v>141</v>
      </c>
      <c r="AJ25" s="324"/>
      <c r="AK25" s="325"/>
      <c r="AL25" s="323" t="s">
        <v>142</v>
      </c>
      <c r="AM25" s="324"/>
      <c r="AN25" s="325"/>
      <c r="AO25" s="323" t="s">
        <v>144</v>
      </c>
      <c r="AP25" s="324"/>
      <c r="AQ25" s="324"/>
      <c r="AR25" s="325"/>
      <c r="AS25" s="323"/>
      <c r="AT25" s="324"/>
      <c r="AU25" s="324"/>
      <c r="AV25" s="325"/>
      <c r="AW25" s="323" t="s">
        <v>141</v>
      </c>
      <c r="AX25" s="324"/>
      <c r="AY25" s="325"/>
      <c r="AZ25" s="323" t="s">
        <v>142</v>
      </c>
      <c r="BA25" s="324"/>
      <c r="BB25" s="325"/>
      <c r="BC25" s="323"/>
      <c r="BD25" s="324"/>
      <c r="BE25" s="325"/>
      <c r="BF25" s="323"/>
      <c r="BG25" s="324"/>
      <c r="BH25" s="325"/>
      <c r="BI25" s="323"/>
      <c r="BJ25" s="324"/>
      <c r="BK25" s="324"/>
      <c r="BL25" s="325"/>
      <c r="BM25" s="323"/>
      <c r="BN25" s="324"/>
      <c r="BO25" s="325"/>
      <c r="BP25" s="323"/>
      <c r="BQ25" s="324"/>
      <c r="BR25" s="324"/>
      <c r="BS25" s="324"/>
      <c r="BT25" s="325"/>
      <c r="BU25" s="323"/>
      <c r="BV25" s="324"/>
      <c r="BW25" s="324"/>
      <c r="BX25" s="325"/>
      <c r="BY25" s="323"/>
      <c r="BZ25" s="324"/>
      <c r="CA25" s="324"/>
      <c r="CB25" s="325"/>
      <c r="CC25" s="323" t="s">
        <v>145</v>
      </c>
      <c r="CD25" s="324"/>
      <c r="CE25" s="324"/>
      <c r="CF25" s="325"/>
      <c r="CG25" s="323"/>
      <c r="CH25" s="324"/>
      <c r="CI25" s="325"/>
      <c r="CJ25" s="323" t="s">
        <v>141</v>
      </c>
      <c r="CK25" s="324"/>
      <c r="CL25" s="325"/>
      <c r="CM25" s="323" t="s">
        <v>142</v>
      </c>
      <c r="CN25" s="324"/>
      <c r="CO25" s="325"/>
      <c r="CP25" s="323"/>
      <c r="CQ25" s="324"/>
      <c r="CR25" s="324"/>
      <c r="CS25" s="325"/>
      <c r="CT25" s="323" t="s">
        <v>143</v>
      </c>
      <c r="CU25" s="324"/>
      <c r="CV25" s="324"/>
      <c r="CW25" s="325"/>
      <c r="CX25" s="323" t="s">
        <v>141</v>
      </c>
      <c r="CY25" s="324"/>
      <c r="CZ25" s="325"/>
      <c r="DA25" s="323" t="s">
        <v>142</v>
      </c>
      <c r="DB25" s="324"/>
      <c r="DC25" s="325"/>
      <c r="DD25" s="323" t="s">
        <v>144</v>
      </c>
      <c r="DE25" s="324"/>
      <c r="DF25" s="324"/>
      <c r="DG25" s="325"/>
      <c r="DH25" s="323"/>
      <c r="DI25" s="324"/>
      <c r="DJ25" s="324"/>
      <c r="DK25" s="325"/>
      <c r="DL25" s="323" t="s">
        <v>141</v>
      </c>
      <c r="DM25" s="324"/>
      <c r="DN25" s="325"/>
      <c r="DO25" s="323" t="s">
        <v>142</v>
      </c>
      <c r="DP25" s="324"/>
      <c r="DQ25" s="325"/>
      <c r="DR25" s="323"/>
      <c r="DS25" s="324"/>
      <c r="DT25" s="325"/>
      <c r="DU25" s="323"/>
      <c r="DV25" s="324"/>
      <c r="DW25" s="325"/>
      <c r="DX25" s="323"/>
      <c r="DY25" s="324"/>
      <c r="DZ25" s="324"/>
      <c r="EA25" s="325"/>
      <c r="EB25" s="323"/>
      <c r="EC25" s="324"/>
      <c r="ED25" s="325"/>
    </row>
    <row r="26" spans="1:134" s="107" customFormat="1" ht="10.5" x14ac:dyDescent="0.2">
      <c r="A26" s="322"/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3"/>
      <c r="U26" s="323"/>
      <c r="V26" s="324"/>
      <c r="W26" s="325"/>
      <c r="X26" s="323" t="s">
        <v>146</v>
      </c>
      <c r="Y26" s="324"/>
      <c r="Z26" s="325"/>
      <c r="AA26" s="323"/>
      <c r="AB26" s="324"/>
      <c r="AC26" s="324"/>
      <c r="AD26" s="325"/>
      <c r="AE26" s="323" t="s">
        <v>147</v>
      </c>
      <c r="AF26" s="324"/>
      <c r="AG26" s="324"/>
      <c r="AH26" s="325"/>
      <c r="AI26" s="323"/>
      <c r="AJ26" s="324"/>
      <c r="AK26" s="325"/>
      <c r="AL26" s="323" t="s">
        <v>146</v>
      </c>
      <c r="AM26" s="324"/>
      <c r="AN26" s="325"/>
      <c r="AO26" s="323" t="s">
        <v>148</v>
      </c>
      <c r="AP26" s="324"/>
      <c r="AQ26" s="324"/>
      <c r="AR26" s="325"/>
      <c r="AS26" s="323"/>
      <c r="AT26" s="324"/>
      <c r="AU26" s="324"/>
      <c r="AV26" s="325"/>
      <c r="AW26" s="323"/>
      <c r="AX26" s="324"/>
      <c r="AY26" s="325"/>
      <c r="AZ26" s="323" t="s">
        <v>146</v>
      </c>
      <c r="BA26" s="324"/>
      <c r="BB26" s="325"/>
      <c r="BC26" s="323"/>
      <c r="BD26" s="324"/>
      <c r="BE26" s="325"/>
      <c r="BF26" s="323"/>
      <c r="BG26" s="324"/>
      <c r="BH26" s="325"/>
      <c r="BI26" s="323"/>
      <c r="BJ26" s="324"/>
      <c r="BK26" s="324"/>
      <c r="BL26" s="325"/>
      <c r="BM26" s="323"/>
      <c r="BN26" s="324"/>
      <c r="BO26" s="325"/>
      <c r="BP26" s="323"/>
      <c r="BQ26" s="324"/>
      <c r="BR26" s="324"/>
      <c r="BS26" s="324"/>
      <c r="BT26" s="325"/>
      <c r="BU26" s="323"/>
      <c r="BV26" s="324"/>
      <c r="BW26" s="324"/>
      <c r="BX26" s="325"/>
      <c r="BY26" s="323"/>
      <c r="BZ26" s="324"/>
      <c r="CA26" s="324"/>
      <c r="CB26" s="325"/>
      <c r="CC26" s="323"/>
      <c r="CD26" s="324"/>
      <c r="CE26" s="324"/>
      <c r="CF26" s="325"/>
      <c r="CG26" s="323"/>
      <c r="CH26" s="324"/>
      <c r="CI26" s="325"/>
      <c r="CJ26" s="323"/>
      <c r="CK26" s="324"/>
      <c r="CL26" s="325"/>
      <c r="CM26" s="323" t="s">
        <v>146</v>
      </c>
      <c r="CN26" s="324"/>
      <c r="CO26" s="325"/>
      <c r="CP26" s="323"/>
      <c r="CQ26" s="324"/>
      <c r="CR26" s="324"/>
      <c r="CS26" s="325"/>
      <c r="CT26" s="323" t="s">
        <v>147</v>
      </c>
      <c r="CU26" s="324"/>
      <c r="CV26" s="324"/>
      <c r="CW26" s="325"/>
      <c r="CX26" s="323"/>
      <c r="CY26" s="324"/>
      <c r="CZ26" s="325"/>
      <c r="DA26" s="323" t="s">
        <v>146</v>
      </c>
      <c r="DB26" s="324"/>
      <c r="DC26" s="325"/>
      <c r="DD26" s="323" t="s">
        <v>148</v>
      </c>
      <c r="DE26" s="324"/>
      <c r="DF26" s="324"/>
      <c r="DG26" s="325"/>
      <c r="DH26" s="323"/>
      <c r="DI26" s="324"/>
      <c r="DJ26" s="324"/>
      <c r="DK26" s="325"/>
      <c r="DL26" s="323"/>
      <c r="DM26" s="324"/>
      <c r="DN26" s="325"/>
      <c r="DO26" s="323" t="s">
        <v>146</v>
      </c>
      <c r="DP26" s="324"/>
      <c r="DQ26" s="325"/>
      <c r="DR26" s="323"/>
      <c r="DS26" s="324"/>
      <c r="DT26" s="325"/>
      <c r="DU26" s="323"/>
      <c r="DV26" s="324"/>
      <c r="DW26" s="325"/>
      <c r="DX26" s="323"/>
      <c r="DY26" s="324"/>
      <c r="DZ26" s="324"/>
      <c r="EA26" s="325"/>
      <c r="EB26" s="323"/>
      <c r="EC26" s="324"/>
      <c r="ED26" s="325"/>
    </row>
    <row r="27" spans="1:134" s="107" customFormat="1" ht="10.5" x14ac:dyDescent="0.2">
      <c r="A27" s="322"/>
      <c r="B27" s="322"/>
      <c r="C27" s="322"/>
      <c r="D27" s="322"/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3"/>
      <c r="U27" s="323"/>
      <c r="V27" s="324"/>
      <c r="W27" s="325"/>
      <c r="X27" s="323" t="s">
        <v>149</v>
      </c>
      <c r="Y27" s="324"/>
      <c r="Z27" s="325"/>
      <c r="AA27" s="323"/>
      <c r="AB27" s="324"/>
      <c r="AC27" s="324"/>
      <c r="AD27" s="325"/>
      <c r="AE27" s="323"/>
      <c r="AF27" s="324"/>
      <c r="AG27" s="324"/>
      <c r="AH27" s="325"/>
      <c r="AI27" s="323"/>
      <c r="AJ27" s="324"/>
      <c r="AK27" s="325"/>
      <c r="AL27" s="323" t="s">
        <v>149</v>
      </c>
      <c r="AM27" s="324"/>
      <c r="AN27" s="325"/>
      <c r="AO27" s="323" t="s">
        <v>150</v>
      </c>
      <c r="AP27" s="324"/>
      <c r="AQ27" s="324"/>
      <c r="AR27" s="325"/>
      <c r="AS27" s="323"/>
      <c r="AT27" s="324"/>
      <c r="AU27" s="324"/>
      <c r="AV27" s="325"/>
      <c r="AW27" s="323"/>
      <c r="AX27" s="324"/>
      <c r="AY27" s="325"/>
      <c r="AZ27" s="323" t="s">
        <v>149</v>
      </c>
      <c r="BA27" s="324"/>
      <c r="BB27" s="325"/>
      <c r="BC27" s="323"/>
      <c r="BD27" s="324"/>
      <c r="BE27" s="325"/>
      <c r="BF27" s="323"/>
      <c r="BG27" s="324"/>
      <c r="BH27" s="325"/>
      <c r="BI27" s="323"/>
      <c r="BJ27" s="324"/>
      <c r="BK27" s="324"/>
      <c r="BL27" s="325"/>
      <c r="BM27" s="323"/>
      <c r="BN27" s="324"/>
      <c r="BO27" s="325"/>
      <c r="BP27" s="323"/>
      <c r="BQ27" s="324"/>
      <c r="BR27" s="324"/>
      <c r="BS27" s="324"/>
      <c r="BT27" s="325"/>
      <c r="BU27" s="323"/>
      <c r="BV27" s="324"/>
      <c r="BW27" s="324"/>
      <c r="BX27" s="325"/>
      <c r="BY27" s="323"/>
      <c r="BZ27" s="324"/>
      <c r="CA27" s="324"/>
      <c r="CB27" s="325"/>
      <c r="CC27" s="323"/>
      <c r="CD27" s="324"/>
      <c r="CE27" s="324"/>
      <c r="CF27" s="325"/>
      <c r="CG27" s="323"/>
      <c r="CH27" s="324"/>
      <c r="CI27" s="325"/>
      <c r="CJ27" s="323"/>
      <c r="CK27" s="324"/>
      <c r="CL27" s="325"/>
      <c r="CM27" s="323" t="s">
        <v>149</v>
      </c>
      <c r="CN27" s="324"/>
      <c r="CO27" s="325"/>
      <c r="CP27" s="323"/>
      <c r="CQ27" s="324"/>
      <c r="CR27" s="324"/>
      <c r="CS27" s="325"/>
      <c r="CT27" s="323"/>
      <c r="CU27" s="324"/>
      <c r="CV27" s="324"/>
      <c r="CW27" s="325"/>
      <c r="CX27" s="323"/>
      <c r="CY27" s="324"/>
      <c r="CZ27" s="325"/>
      <c r="DA27" s="323" t="s">
        <v>149</v>
      </c>
      <c r="DB27" s="324"/>
      <c r="DC27" s="325"/>
      <c r="DD27" s="323" t="s">
        <v>150</v>
      </c>
      <c r="DE27" s="324"/>
      <c r="DF27" s="324"/>
      <c r="DG27" s="325"/>
      <c r="DH27" s="323"/>
      <c r="DI27" s="324"/>
      <c r="DJ27" s="324"/>
      <c r="DK27" s="325"/>
      <c r="DL27" s="323"/>
      <c r="DM27" s="324"/>
      <c r="DN27" s="325"/>
      <c r="DO27" s="323" t="s">
        <v>149</v>
      </c>
      <c r="DP27" s="324"/>
      <c r="DQ27" s="325"/>
      <c r="DR27" s="323"/>
      <c r="DS27" s="324"/>
      <c r="DT27" s="325"/>
      <c r="DU27" s="323"/>
      <c r="DV27" s="324"/>
      <c r="DW27" s="325"/>
      <c r="DX27" s="323"/>
      <c r="DY27" s="324"/>
      <c r="DZ27" s="324"/>
      <c r="EA27" s="325"/>
      <c r="EB27" s="323"/>
      <c r="EC27" s="324"/>
      <c r="ED27" s="325"/>
    </row>
    <row r="28" spans="1:134" s="107" customFormat="1" ht="10.5" x14ac:dyDescent="0.2">
      <c r="A28" s="322"/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3"/>
      <c r="U28" s="323"/>
      <c r="V28" s="324"/>
      <c r="W28" s="325"/>
      <c r="X28" s="323"/>
      <c r="Y28" s="324"/>
      <c r="Z28" s="325"/>
      <c r="AA28" s="323"/>
      <c r="AB28" s="324"/>
      <c r="AC28" s="324"/>
      <c r="AD28" s="325"/>
      <c r="AE28" s="323"/>
      <c r="AF28" s="324"/>
      <c r="AG28" s="324"/>
      <c r="AH28" s="325"/>
      <c r="AI28" s="323"/>
      <c r="AJ28" s="324"/>
      <c r="AK28" s="325"/>
      <c r="AL28" s="323"/>
      <c r="AM28" s="324"/>
      <c r="AN28" s="325"/>
      <c r="AO28" s="323" t="s">
        <v>151</v>
      </c>
      <c r="AP28" s="324"/>
      <c r="AQ28" s="324"/>
      <c r="AR28" s="325"/>
      <c r="AS28" s="323"/>
      <c r="AT28" s="324"/>
      <c r="AU28" s="324"/>
      <c r="AV28" s="325"/>
      <c r="AW28" s="323"/>
      <c r="AX28" s="324"/>
      <c r="AY28" s="325"/>
      <c r="AZ28" s="323"/>
      <c r="BA28" s="324"/>
      <c r="BB28" s="325"/>
      <c r="BC28" s="323"/>
      <c r="BD28" s="324"/>
      <c r="BE28" s="325"/>
      <c r="BF28" s="323"/>
      <c r="BG28" s="324"/>
      <c r="BH28" s="325"/>
      <c r="BI28" s="323"/>
      <c r="BJ28" s="324"/>
      <c r="BK28" s="324"/>
      <c r="BL28" s="325"/>
      <c r="BM28" s="323"/>
      <c r="BN28" s="324"/>
      <c r="BO28" s="325"/>
      <c r="BP28" s="323"/>
      <c r="BQ28" s="324"/>
      <c r="BR28" s="324"/>
      <c r="BS28" s="324"/>
      <c r="BT28" s="325"/>
      <c r="BU28" s="323"/>
      <c r="BV28" s="324"/>
      <c r="BW28" s="324"/>
      <c r="BX28" s="325"/>
      <c r="BY28" s="323"/>
      <c r="BZ28" s="324"/>
      <c r="CA28" s="324"/>
      <c r="CB28" s="325"/>
      <c r="CC28" s="323"/>
      <c r="CD28" s="324"/>
      <c r="CE28" s="324"/>
      <c r="CF28" s="325"/>
      <c r="CG28" s="323"/>
      <c r="CH28" s="324"/>
      <c r="CI28" s="325"/>
      <c r="CJ28" s="323"/>
      <c r="CK28" s="324"/>
      <c r="CL28" s="325"/>
      <c r="CM28" s="323"/>
      <c r="CN28" s="324"/>
      <c r="CO28" s="325"/>
      <c r="CP28" s="323"/>
      <c r="CQ28" s="324"/>
      <c r="CR28" s="324"/>
      <c r="CS28" s="325"/>
      <c r="CT28" s="323"/>
      <c r="CU28" s="324"/>
      <c r="CV28" s="324"/>
      <c r="CW28" s="325"/>
      <c r="CX28" s="323"/>
      <c r="CY28" s="324"/>
      <c r="CZ28" s="325"/>
      <c r="DA28" s="323"/>
      <c r="DB28" s="324"/>
      <c r="DC28" s="325"/>
      <c r="DD28" s="323" t="s">
        <v>151</v>
      </c>
      <c r="DE28" s="324"/>
      <c r="DF28" s="324"/>
      <c r="DG28" s="325"/>
      <c r="DH28" s="323"/>
      <c r="DI28" s="324"/>
      <c r="DJ28" s="324"/>
      <c r="DK28" s="325"/>
      <c r="DL28" s="323"/>
      <c r="DM28" s="324"/>
      <c r="DN28" s="325"/>
      <c r="DO28" s="323"/>
      <c r="DP28" s="324"/>
      <c r="DQ28" s="325"/>
      <c r="DR28" s="323"/>
      <c r="DS28" s="324"/>
      <c r="DT28" s="325"/>
      <c r="DU28" s="323"/>
      <c r="DV28" s="324"/>
      <c r="DW28" s="325"/>
      <c r="DX28" s="323"/>
      <c r="DY28" s="324"/>
      <c r="DZ28" s="324"/>
      <c r="EA28" s="325"/>
      <c r="EB28" s="323"/>
      <c r="EC28" s="324"/>
      <c r="ED28" s="325"/>
    </row>
    <row r="29" spans="1:134" s="107" customFormat="1" ht="10.5" x14ac:dyDescent="0.2">
      <c r="A29" s="322"/>
      <c r="B29" s="322"/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3"/>
      <c r="U29" s="323"/>
      <c r="V29" s="324"/>
      <c r="W29" s="325"/>
      <c r="X29" s="323"/>
      <c r="Y29" s="324"/>
      <c r="Z29" s="325"/>
      <c r="AA29" s="323"/>
      <c r="AB29" s="324"/>
      <c r="AC29" s="324"/>
      <c r="AD29" s="325"/>
      <c r="AE29" s="323"/>
      <c r="AF29" s="324"/>
      <c r="AG29" s="324"/>
      <c r="AH29" s="325"/>
      <c r="AI29" s="323"/>
      <c r="AJ29" s="324"/>
      <c r="AK29" s="325"/>
      <c r="AL29" s="323"/>
      <c r="AM29" s="324"/>
      <c r="AN29" s="325"/>
      <c r="AO29" s="323" t="s">
        <v>152</v>
      </c>
      <c r="AP29" s="324"/>
      <c r="AQ29" s="324"/>
      <c r="AR29" s="325"/>
      <c r="AS29" s="323"/>
      <c r="AT29" s="324"/>
      <c r="AU29" s="324"/>
      <c r="AV29" s="325"/>
      <c r="AW29" s="323"/>
      <c r="AX29" s="324"/>
      <c r="AY29" s="325"/>
      <c r="AZ29" s="323"/>
      <c r="BA29" s="324"/>
      <c r="BB29" s="325"/>
      <c r="BC29" s="323"/>
      <c r="BD29" s="324"/>
      <c r="BE29" s="325"/>
      <c r="BF29" s="323"/>
      <c r="BG29" s="324"/>
      <c r="BH29" s="325"/>
      <c r="BI29" s="323"/>
      <c r="BJ29" s="324"/>
      <c r="BK29" s="324"/>
      <c r="BL29" s="325"/>
      <c r="BM29" s="323"/>
      <c r="BN29" s="324"/>
      <c r="BO29" s="325"/>
      <c r="BP29" s="323"/>
      <c r="BQ29" s="324"/>
      <c r="BR29" s="324"/>
      <c r="BS29" s="324"/>
      <c r="BT29" s="325"/>
      <c r="BU29" s="323"/>
      <c r="BV29" s="324"/>
      <c r="BW29" s="324"/>
      <c r="BX29" s="325"/>
      <c r="BY29" s="323"/>
      <c r="BZ29" s="324"/>
      <c r="CA29" s="324"/>
      <c r="CB29" s="325"/>
      <c r="CC29" s="323"/>
      <c r="CD29" s="324"/>
      <c r="CE29" s="324"/>
      <c r="CF29" s="325"/>
      <c r="CG29" s="323"/>
      <c r="CH29" s="324"/>
      <c r="CI29" s="325"/>
      <c r="CJ29" s="323"/>
      <c r="CK29" s="324"/>
      <c r="CL29" s="325"/>
      <c r="CM29" s="323"/>
      <c r="CN29" s="324"/>
      <c r="CO29" s="325"/>
      <c r="CP29" s="323"/>
      <c r="CQ29" s="324"/>
      <c r="CR29" s="324"/>
      <c r="CS29" s="325"/>
      <c r="CT29" s="323"/>
      <c r="CU29" s="324"/>
      <c r="CV29" s="324"/>
      <c r="CW29" s="325"/>
      <c r="CX29" s="323"/>
      <c r="CY29" s="324"/>
      <c r="CZ29" s="325"/>
      <c r="DA29" s="323"/>
      <c r="DB29" s="324"/>
      <c r="DC29" s="325"/>
      <c r="DD29" s="323" t="s">
        <v>152</v>
      </c>
      <c r="DE29" s="324"/>
      <c r="DF29" s="324"/>
      <c r="DG29" s="325"/>
      <c r="DH29" s="323"/>
      <c r="DI29" s="324"/>
      <c r="DJ29" s="324"/>
      <c r="DK29" s="325"/>
      <c r="DL29" s="323"/>
      <c r="DM29" s="324"/>
      <c r="DN29" s="325"/>
      <c r="DO29" s="323"/>
      <c r="DP29" s="324"/>
      <c r="DQ29" s="325"/>
      <c r="DR29" s="323"/>
      <c r="DS29" s="324"/>
      <c r="DT29" s="325"/>
      <c r="DU29" s="323"/>
      <c r="DV29" s="324"/>
      <c r="DW29" s="325"/>
      <c r="DX29" s="323"/>
      <c r="DY29" s="324"/>
      <c r="DZ29" s="324"/>
      <c r="EA29" s="325"/>
      <c r="EB29" s="323"/>
      <c r="EC29" s="324"/>
      <c r="ED29" s="325"/>
    </row>
    <row r="30" spans="1:134" s="37" customFormat="1" ht="10.5" x14ac:dyDescent="0.15">
      <c r="A30" s="364" t="s">
        <v>0</v>
      </c>
      <c r="B30" s="365"/>
      <c r="C30" s="366"/>
      <c r="D30" s="370" t="s">
        <v>15</v>
      </c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52"/>
      <c r="V30" s="353"/>
      <c r="W30" s="354"/>
      <c r="X30" s="352"/>
      <c r="Y30" s="353"/>
      <c r="Z30" s="354"/>
      <c r="AA30" s="346"/>
      <c r="AB30" s="347"/>
      <c r="AC30" s="347"/>
      <c r="AD30" s="348"/>
      <c r="AE30" s="346"/>
      <c r="AF30" s="347"/>
      <c r="AG30" s="347"/>
      <c r="AH30" s="348"/>
      <c r="AI30" s="352"/>
      <c r="AJ30" s="353"/>
      <c r="AK30" s="354"/>
      <c r="AL30" s="352"/>
      <c r="AM30" s="353"/>
      <c r="AN30" s="354"/>
      <c r="AO30" s="346"/>
      <c r="AP30" s="347"/>
      <c r="AQ30" s="347"/>
      <c r="AR30" s="348"/>
      <c r="AS30" s="346"/>
      <c r="AT30" s="347"/>
      <c r="AU30" s="347"/>
      <c r="AV30" s="348"/>
      <c r="AW30" s="352"/>
      <c r="AX30" s="353"/>
      <c r="AY30" s="354"/>
      <c r="AZ30" s="352"/>
      <c r="BA30" s="353"/>
      <c r="BB30" s="354"/>
      <c r="BC30" s="352"/>
      <c r="BD30" s="353"/>
      <c r="BE30" s="354"/>
      <c r="BF30" s="352"/>
      <c r="BG30" s="353"/>
      <c r="BH30" s="354"/>
      <c r="BI30" s="346"/>
      <c r="BJ30" s="347"/>
      <c r="BK30" s="347"/>
      <c r="BL30" s="348"/>
      <c r="BM30" s="352"/>
      <c r="BN30" s="353"/>
      <c r="BO30" s="354"/>
      <c r="BP30" s="358">
        <v>13.107999999999999</v>
      </c>
      <c r="BQ30" s="359"/>
      <c r="BR30" s="359"/>
      <c r="BS30" s="359"/>
      <c r="BT30" s="360"/>
      <c r="BU30" s="358">
        <v>0</v>
      </c>
      <c r="BV30" s="359"/>
      <c r="BW30" s="359"/>
      <c r="BX30" s="360"/>
      <c r="BY30" s="358">
        <v>2.8570000000000002</v>
      </c>
      <c r="BZ30" s="359"/>
      <c r="CA30" s="359"/>
      <c r="CB30" s="360"/>
      <c r="CC30" s="358">
        <v>7.8529999999999989</v>
      </c>
      <c r="CD30" s="359"/>
      <c r="CE30" s="359"/>
      <c r="CF30" s="360"/>
      <c r="CG30" s="358">
        <v>2.444</v>
      </c>
      <c r="CH30" s="359"/>
      <c r="CI30" s="360"/>
      <c r="CJ30" s="352"/>
      <c r="CK30" s="353"/>
      <c r="CL30" s="354"/>
      <c r="CM30" s="352"/>
      <c r="CN30" s="353"/>
      <c r="CO30" s="354"/>
      <c r="CP30" s="346"/>
      <c r="CQ30" s="347"/>
      <c r="CR30" s="347"/>
      <c r="CS30" s="348"/>
      <c r="CT30" s="346"/>
      <c r="CU30" s="347"/>
      <c r="CV30" s="347"/>
      <c r="CW30" s="348"/>
      <c r="CX30" s="352"/>
      <c r="CY30" s="353"/>
      <c r="CZ30" s="354"/>
      <c r="DA30" s="352"/>
      <c r="DB30" s="353"/>
      <c r="DC30" s="354"/>
      <c r="DD30" s="346"/>
      <c r="DE30" s="347"/>
      <c r="DF30" s="347"/>
      <c r="DG30" s="348"/>
      <c r="DH30" s="346"/>
      <c r="DI30" s="347"/>
      <c r="DJ30" s="347"/>
      <c r="DK30" s="348"/>
      <c r="DL30" s="352"/>
      <c r="DM30" s="353"/>
      <c r="DN30" s="354"/>
      <c r="DO30" s="352"/>
      <c r="DP30" s="353"/>
      <c r="DQ30" s="354"/>
      <c r="DR30" s="352"/>
      <c r="DS30" s="353"/>
      <c r="DT30" s="354"/>
      <c r="DU30" s="352"/>
      <c r="DV30" s="353"/>
      <c r="DW30" s="354"/>
      <c r="DX30" s="346"/>
      <c r="DY30" s="347"/>
      <c r="DZ30" s="347"/>
      <c r="EA30" s="348"/>
      <c r="EB30" s="352"/>
      <c r="EC30" s="353"/>
      <c r="ED30" s="354"/>
    </row>
    <row r="31" spans="1:134" s="37" customFormat="1" ht="10.5" x14ac:dyDescent="0.15">
      <c r="A31" s="367"/>
      <c r="B31" s="368"/>
      <c r="C31" s="369"/>
      <c r="D31" s="371" t="s">
        <v>16</v>
      </c>
      <c r="E31" s="371"/>
      <c r="F31" s="371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55"/>
      <c r="V31" s="356"/>
      <c r="W31" s="357"/>
      <c r="X31" s="355"/>
      <c r="Y31" s="356"/>
      <c r="Z31" s="357"/>
      <c r="AA31" s="349"/>
      <c r="AB31" s="350"/>
      <c r="AC31" s="350"/>
      <c r="AD31" s="351"/>
      <c r="AE31" s="349"/>
      <c r="AF31" s="350"/>
      <c r="AG31" s="350"/>
      <c r="AH31" s="351"/>
      <c r="AI31" s="355"/>
      <c r="AJ31" s="356"/>
      <c r="AK31" s="357"/>
      <c r="AL31" s="355"/>
      <c r="AM31" s="356"/>
      <c r="AN31" s="357"/>
      <c r="AO31" s="349"/>
      <c r="AP31" s="350"/>
      <c r="AQ31" s="350"/>
      <c r="AR31" s="351"/>
      <c r="AS31" s="349"/>
      <c r="AT31" s="350"/>
      <c r="AU31" s="350"/>
      <c r="AV31" s="351"/>
      <c r="AW31" s="355"/>
      <c r="AX31" s="356"/>
      <c r="AY31" s="357"/>
      <c r="AZ31" s="355"/>
      <c r="BA31" s="356"/>
      <c r="BB31" s="357"/>
      <c r="BC31" s="355"/>
      <c r="BD31" s="356"/>
      <c r="BE31" s="357"/>
      <c r="BF31" s="355"/>
      <c r="BG31" s="356"/>
      <c r="BH31" s="357"/>
      <c r="BI31" s="349"/>
      <c r="BJ31" s="350"/>
      <c r="BK31" s="350"/>
      <c r="BL31" s="351"/>
      <c r="BM31" s="355"/>
      <c r="BN31" s="356"/>
      <c r="BO31" s="357"/>
      <c r="BP31" s="361"/>
      <c r="BQ31" s="362"/>
      <c r="BR31" s="362"/>
      <c r="BS31" s="362"/>
      <c r="BT31" s="363"/>
      <c r="BU31" s="361"/>
      <c r="BV31" s="362"/>
      <c r="BW31" s="362"/>
      <c r="BX31" s="363"/>
      <c r="BY31" s="361"/>
      <c r="BZ31" s="362"/>
      <c r="CA31" s="362"/>
      <c r="CB31" s="363"/>
      <c r="CC31" s="361"/>
      <c r="CD31" s="362"/>
      <c r="CE31" s="362"/>
      <c r="CF31" s="363"/>
      <c r="CG31" s="361"/>
      <c r="CH31" s="362"/>
      <c r="CI31" s="363"/>
      <c r="CJ31" s="355"/>
      <c r="CK31" s="356"/>
      <c r="CL31" s="357"/>
      <c r="CM31" s="355"/>
      <c r="CN31" s="356"/>
      <c r="CO31" s="357"/>
      <c r="CP31" s="349"/>
      <c r="CQ31" s="350"/>
      <c r="CR31" s="350"/>
      <c r="CS31" s="351"/>
      <c r="CT31" s="349"/>
      <c r="CU31" s="350"/>
      <c r="CV31" s="350"/>
      <c r="CW31" s="351"/>
      <c r="CX31" s="355"/>
      <c r="CY31" s="356"/>
      <c r="CZ31" s="357"/>
      <c r="DA31" s="355"/>
      <c r="DB31" s="356"/>
      <c r="DC31" s="357"/>
      <c r="DD31" s="349"/>
      <c r="DE31" s="350"/>
      <c r="DF31" s="350"/>
      <c r="DG31" s="351"/>
      <c r="DH31" s="349"/>
      <c r="DI31" s="350"/>
      <c r="DJ31" s="350"/>
      <c r="DK31" s="351"/>
      <c r="DL31" s="355"/>
      <c r="DM31" s="356"/>
      <c r="DN31" s="357"/>
      <c r="DO31" s="355"/>
      <c r="DP31" s="356"/>
      <c r="DQ31" s="357"/>
      <c r="DR31" s="355"/>
      <c r="DS31" s="356"/>
      <c r="DT31" s="357"/>
      <c r="DU31" s="355"/>
      <c r="DV31" s="356"/>
      <c r="DW31" s="357"/>
      <c r="DX31" s="349"/>
      <c r="DY31" s="350"/>
      <c r="DZ31" s="350"/>
      <c r="EA31" s="351"/>
      <c r="EB31" s="355"/>
      <c r="EC31" s="356"/>
      <c r="ED31" s="357"/>
    </row>
    <row r="32" spans="1:134" s="37" customFormat="1" ht="10.5" x14ac:dyDescent="0.15">
      <c r="A32" s="364" t="s">
        <v>18</v>
      </c>
      <c r="B32" s="365"/>
      <c r="C32" s="366"/>
      <c r="D32" s="370" t="s">
        <v>71</v>
      </c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52"/>
      <c r="V32" s="353"/>
      <c r="W32" s="354"/>
      <c r="X32" s="352"/>
      <c r="Y32" s="353"/>
      <c r="Z32" s="354"/>
      <c r="AA32" s="346"/>
      <c r="AB32" s="347"/>
      <c r="AC32" s="347"/>
      <c r="AD32" s="348"/>
      <c r="AE32" s="346"/>
      <c r="AF32" s="347"/>
      <c r="AG32" s="347"/>
      <c r="AH32" s="348"/>
      <c r="AI32" s="352"/>
      <c r="AJ32" s="353"/>
      <c r="AK32" s="354"/>
      <c r="AL32" s="352"/>
      <c r="AM32" s="353"/>
      <c r="AN32" s="354"/>
      <c r="AO32" s="346"/>
      <c r="AP32" s="347"/>
      <c r="AQ32" s="347"/>
      <c r="AR32" s="348"/>
      <c r="AS32" s="346"/>
      <c r="AT32" s="347"/>
      <c r="AU32" s="347"/>
      <c r="AV32" s="348"/>
      <c r="AW32" s="352"/>
      <c r="AX32" s="353"/>
      <c r="AY32" s="354"/>
      <c r="AZ32" s="352"/>
      <c r="BA32" s="353"/>
      <c r="BB32" s="354"/>
      <c r="BC32" s="352"/>
      <c r="BD32" s="353"/>
      <c r="BE32" s="354"/>
      <c r="BF32" s="352"/>
      <c r="BG32" s="353"/>
      <c r="BH32" s="354"/>
      <c r="BI32" s="346"/>
      <c r="BJ32" s="347"/>
      <c r="BK32" s="347"/>
      <c r="BL32" s="348"/>
      <c r="BM32" s="352"/>
      <c r="BN32" s="353"/>
      <c r="BO32" s="354"/>
      <c r="BP32" s="358">
        <v>13.107999999999999</v>
      </c>
      <c r="BQ32" s="359"/>
      <c r="BR32" s="359"/>
      <c r="BS32" s="359"/>
      <c r="BT32" s="360"/>
      <c r="BU32" s="358">
        <v>0</v>
      </c>
      <c r="BV32" s="359"/>
      <c r="BW32" s="359"/>
      <c r="BX32" s="360"/>
      <c r="BY32" s="358">
        <v>2.8570000000000002</v>
      </c>
      <c r="BZ32" s="359"/>
      <c r="CA32" s="359"/>
      <c r="CB32" s="360"/>
      <c r="CC32" s="358">
        <v>7.8529999999999989</v>
      </c>
      <c r="CD32" s="359"/>
      <c r="CE32" s="359"/>
      <c r="CF32" s="360"/>
      <c r="CG32" s="358">
        <v>2.444</v>
      </c>
      <c r="CH32" s="359"/>
      <c r="CI32" s="360"/>
      <c r="CJ32" s="352"/>
      <c r="CK32" s="353"/>
      <c r="CL32" s="354"/>
      <c r="CM32" s="352"/>
      <c r="CN32" s="353"/>
      <c r="CO32" s="354"/>
      <c r="CP32" s="346"/>
      <c r="CQ32" s="347"/>
      <c r="CR32" s="347"/>
      <c r="CS32" s="348"/>
      <c r="CT32" s="346"/>
      <c r="CU32" s="347"/>
      <c r="CV32" s="347"/>
      <c r="CW32" s="348"/>
      <c r="CX32" s="352"/>
      <c r="CY32" s="353"/>
      <c r="CZ32" s="354"/>
      <c r="DA32" s="352"/>
      <c r="DB32" s="353"/>
      <c r="DC32" s="354"/>
      <c r="DD32" s="346"/>
      <c r="DE32" s="347"/>
      <c r="DF32" s="347"/>
      <c r="DG32" s="348"/>
      <c r="DH32" s="346"/>
      <c r="DI32" s="347"/>
      <c r="DJ32" s="347"/>
      <c r="DK32" s="348"/>
      <c r="DL32" s="352"/>
      <c r="DM32" s="353"/>
      <c r="DN32" s="354"/>
      <c r="DO32" s="352"/>
      <c r="DP32" s="353"/>
      <c r="DQ32" s="354"/>
      <c r="DR32" s="352"/>
      <c r="DS32" s="353"/>
      <c r="DT32" s="354"/>
      <c r="DU32" s="352"/>
      <c r="DV32" s="353"/>
      <c r="DW32" s="354"/>
      <c r="DX32" s="346"/>
      <c r="DY32" s="347"/>
      <c r="DZ32" s="347"/>
      <c r="EA32" s="348"/>
      <c r="EB32" s="352"/>
      <c r="EC32" s="353"/>
      <c r="ED32" s="354"/>
    </row>
    <row r="33" spans="1:134" s="37" customFormat="1" ht="10.5" x14ac:dyDescent="0.15">
      <c r="A33" s="367"/>
      <c r="B33" s="368"/>
      <c r="C33" s="369"/>
      <c r="D33" s="371" t="s">
        <v>17</v>
      </c>
      <c r="E33" s="371"/>
      <c r="F33" s="371"/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355"/>
      <c r="V33" s="356"/>
      <c r="W33" s="357"/>
      <c r="X33" s="355"/>
      <c r="Y33" s="356"/>
      <c r="Z33" s="357"/>
      <c r="AA33" s="349"/>
      <c r="AB33" s="350"/>
      <c r="AC33" s="350"/>
      <c r="AD33" s="351"/>
      <c r="AE33" s="349"/>
      <c r="AF33" s="350"/>
      <c r="AG33" s="350"/>
      <c r="AH33" s="351"/>
      <c r="AI33" s="355"/>
      <c r="AJ33" s="356"/>
      <c r="AK33" s="357"/>
      <c r="AL33" s="355"/>
      <c r="AM33" s="356"/>
      <c r="AN33" s="357"/>
      <c r="AO33" s="349"/>
      <c r="AP33" s="350"/>
      <c r="AQ33" s="350"/>
      <c r="AR33" s="351"/>
      <c r="AS33" s="349"/>
      <c r="AT33" s="350"/>
      <c r="AU33" s="350"/>
      <c r="AV33" s="351"/>
      <c r="AW33" s="355"/>
      <c r="AX33" s="356"/>
      <c r="AY33" s="357"/>
      <c r="AZ33" s="355"/>
      <c r="BA33" s="356"/>
      <c r="BB33" s="357"/>
      <c r="BC33" s="355"/>
      <c r="BD33" s="356"/>
      <c r="BE33" s="357"/>
      <c r="BF33" s="355"/>
      <c r="BG33" s="356"/>
      <c r="BH33" s="357"/>
      <c r="BI33" s="349"/>
      <c r="BJ33" s="350"/>
      <c r="BK33" s="350"/>
      <c r="BL33" s="351"/>
      <c r="BM33" s="355"/>
      <c r="BN33" s="356"/>
      <c r="BO33" s="357"/>
      <c r="BP33" s="361"/>
      <c r="BQ33" s="362"/>
      <c r="BR33" s="362"/>
      <c r="BS33" s="362"/>
      <c r="BT33" s="363"/>
      <c r="BU33" s="361"/>
      <c r="BV33" s="362"/>
      <c r="BW33" s="362"/>
      <c r="BX33" s="363"/>
      <c r="BY33" s="361"/>
      <c r="BZ33" s="362"/>
      <c r="CA33" s="362"/>
      <c r="CB33" s="363"/>
      <c r="CC33" s="361"/>
      <c r="CD33" s="362"/>
      <c r="CE33" s="362"/>
      <c r="CF33" s="363"/>
      <c r="CG33" s="361"/>
      <c r="CH33" s="362"/>
      <c r="CI33" s="363"/>
      <c r="CJ33" s="355"/>
      <c r="CK33" s="356"/>
      <c r="CL33" s="357"/>
      <c r="CM33" s="355"/>
      <c r="CN33" s="356"/>
      <c r="CO33" s="357"/>
      <c r="CP33" s="349"/>
      <c r="CQ33" s="350"/>
      <c r="CR33" s="350"/>
      <c r="CS33" s="351"/>
      <c r="CT33" s="349"/>
      <c r="CU33" s="350"/>
      <c r="CV33" s="350"/>
      <c r="CW33" s="351"/>
      <c r="CX33" s="355"/>
      <c r="CY33" s="356"/>
      <c r="CZ33" s="357"/>
      <c r="DA33" s="355"/>
      <c r="DB33" s="356"/>
      <c r="DC33" s="357"/>
      <c r="DD33" s="349"/>
      <c r="DE33" s="350"/>
      <c r="DF33" s="350"/>
      <c r="DG33" s="351"/>
      <c r="DH33" s="349"/>
      <c r="DI33" s="350"/>
      <c r="DJ33" s="350"/>
      <c r="DK33" s="351"/>
      <c r="DL33" s="355"/>
      <c r="DM33" s="356"/>
      <c r="DN33" s="357"/>
      <c r="DO33" s="355"/>
      <c r="DP33" s="356"/>
      <c r="DQ33" s="357"/>
      <c r="DR33" s="355"/>
      <c r="DS33" s="356"/>
      <c r="DT33" s="357"/>
      <c r="DU33" s="355"/>
      <c r="DV33" s="356"/>
      <c r="DW33" s="357"/>
      <c r="DX33" s="349"/>
      <c r="DY33" s="350"/>
      <c r="DZ33" s="350"/>
      <c r="EA33" s="351"/>
      <c r="EB33" s="355"/>
      <c r="EC33" s="356"/>
      <c r="ED33" s="357"/>
    </row>
    <row r="34" spans="1:134" s="38" customFormat="1" ht="33.75" customHeight="1" x14ac:dyDescent="0.2">
      <c r="A34" s="373" t="s">
        <v>0</v>
      </c>
      <c r="B34" s="373"/>
      <c r="C34" s="373"/>
      <c r="D34" s="374" t="s">
        <v>557</v>
      </c>
      <c r="E34" s="375"/>
      <c r="F34" s="375"/>
      <c r="G34" s="375"/>
      <c r="H34" s="375"/>
      <c r="I34" s="375"/>
      <c r="J34" s="375"/>
      <c r="K34" s="375"/>
      <c r="L34" s="375"/>
      <c r="M34" s="375"/>
      <c r="N34" s="375"/>
      <c r="O34" s="375"/>
      <c r="P34" s="375"/>
      <c r="Q34" s="375"/>
      <c r="R34" s="375"/>
      <c r="S34" s="375"/>
      <c r="T34" s="376"/>
      <c r="U34" s="377"/>
      <c r="V34" s="378"/>
      <c r="W34" s="379"/>
      <c r="X34" s="372"/>
      <c r="Y34" s="372"/>
      <c r="Z34" s="372"/>
      <c r="AA34" s="380"/>
      <c r="AB34" s="380"/>
      <c r="AC34" s="380"/>
      <c r="AD34" s="380"/>
      <c r="AE34" s="380"/>
      <c r="AF34" s="380"/>
      <c r="AG34" s="380"/>
      <c r="AH34" s="380"/>
      <c r="AI34" s="372"/>
      <c r="AJ34" s="372"/>
      <c r="AK34" s="372"/>
      <c r="AL34" s="372"/>
      <c r="AM34" s="372"/>
      <c r="AN34" s="372"/>
      <c r="AO34" s="380"/>
      <c r="AP34" s="380"/>
      <c r="AQ34" s="380"/>
      <c r="AR34" s="380"/>
      <c r="AS34" s="380"/>
      <c r="AT34" s="380"/>
      <c r="AU34" s="380"/>
      <c r="AV34" s="380"/>
      <c r="AW34" s="372"/>
      <c r="AX34" s="372"/>
      <c r="AY34" s="372"/>
      <c r="AZ34" s="372"/>
      <c r="BA34" s="372"/>
      <c r="BB34" s="372"/>
      <c r="BC34" s="372"/>
      <c r="BD34" s="372"/>
      <c r="BE34" s="372"/>
      <c r="BF34" s="372"/>
      <c r="BG34" s="372"/>
      <c r="BH34" s="372"/>
      <c r="BI34" s="380"/>
      <c r="BJ34" s="380"/>
      <c r="BK34" s="380"/>
      <c r="BL34" s="380"/>
      <c r="BM34" s="373"/>
      <c r="BN34" s="373"/>
      <c r="BO34" s="373"/>
      <c r="BP34" s="385">
        <v>0.81100000000000005</v>
      </c>
      <c r="BQ34" s="385"/>
      <c r="BR34" s="385"/>
      <c r="BS34" s="385"/>
      <c r="BT34" s="385"/>
      <c r="BU34" s="384"/>
      <c r="BV34" s="384"/>
      <c r="BW34" s="384"/>
      <c r="BX34" s="384"/>
      <c r="BY34" s="384">
        <v>6.9000000000000006E-2</v>
      </c>
      <c r="BZ34" s="384"/>
      <c r="CA34" s="384"/>
      <c r="CB34" s="384"/>
      <c r="CC34" s="384">
        <v>0.58599999999999997</v>
      </c>
      <c r="CD34" s="384"/>
      <c r="CE34" s="384"/>
      <c r="CF34" s="384"/>
      <c r="CG34" s="384">
        <v>0.156</v>
      </c>
      <c r="CH34" s="384"/>
      <c r="CI34" s="384"/>
      <c r="CJ34" s="372"/>
      <c r="CK34" s="372"/>
      <c r="CL34" s="372"/>
      <c r="CM34" s="372"/>
      <c r="CN34" s="372"/>
      <c r="CO34" s="372"/>
      <c r="CP34" s="380"/>
      <c r="CQ34" s="380"/>
      <c r="CR34" s="380"/>
      <c r="CS34" s="380"/>
      <c r="CT34" s="380"/>
      <c r="CU34" s="380"/>
      <c r="CV34" s="380"/>
      <c r="CW34" s="380"/>
      <c r="CX34" s="372"/>
      <c r="CY34" s="372"/>
      <c r="CZ34" s="372"/>
      <c r="DA34" s="372"/>
      <c r="DB34" s="372"/>
      <c r="DC34" s="372"/>
      <c r="DD34" s="380"/>
      <c r="DE34" s="380"/>
      <c r="DF34" s="380"/>
      <c r="DG34" s="380"/>
      <c r="DH34" s="380"/>
      <c r="DI34" s="380"/>
      <c r="DJ34" s="380"/>
      <c r="DK34" s="380"/>
      <c r="DL34" s="372"/>
      <c r="DM34" s="372"/>
      <c r="DN34" s="372"/>
      <c r="DO34" s="372"/>
      <c r="DP34" s="372"/>
      <c r="DQ34" s="372"/>
      <c r="DR34" s="372"/>
      <c r="DS34" s="372"/>
      <c r="DT34" s="372"/>
      <c r="DU34" s="372"/>
      <c r="DV34" s="372"/>
      <c r="DW34" s="372"/>
      <c r="DX34" s="380"/>
      <c r="DY34" s="380"/>
      <c r="DZ34" s="380"/>
      <c r="EA34" s="380"/>
      <c r="EB34" s="381"/>
      <c r="EC34" s="382"/>
      <c r="ED34" s="383"/>
    </row>
    <row r="35" spans="1:134" s="38" customFormat="1" ht="33.75" customHeight="1" x14ac:dyDescent="0.2">
      <c r="A35" s="373" t="s">
        <v>1</v>
      </c>
      <c r="B35" s="373"/>
      <c r="C35" s="373"/>
      <c r="D35" s="374" t="s">
        <v>558</v>
      </c>
      <c r="E35" s="375"/>
      <c r="F35" s="375"/>
      <c r="G35" s="375"/>
      <c r="H35" s="375"/>
      <c r="I35" s="375"/>
      <c r="J35" s="375"/>
      <c r="K35" s="375"/>
      <c r="L35" s="375"/>
      <c r="M35" s="375"/>
      <c r="N35" s="375"/>
      <c r="O35" s="375"/>
      <c r="P35" s="375"/>
      <c r="Q35" s="375"/>
      <c r="R35" s="375"/>
      <c r="S35" s="375"/>
      <c r="T35" s="376"/>
      <c r="U35" s="377"/>
      <c r="V35" s="378"/>
      <c r="W35" s="379"/>
      <c r="X35" s="372"/>
      <c r="Y35" s="372"/>
      <c r="Z35" s="372"/>
      <c r="AA35" s="380"/>
      <c r="AB35" s="380"/>
      <c r="AC35" s="380"/>
      <c r="AD35" s="380"/>
      <c r="AE35" s="380"/>
      <c r="AF35" s="380"/>
      <c r="AG35" s="380"/>
      <c r="AH35" s="380"/>
      <c r="AI35" s="386"/>
      <c r="AJ35" s="386"/>
      <c r="AK35" s="386"/>
      <c r="AL35" s="386"/>
      <c r="AM35" s="386"/>
      <c r="AN35" s="386"/>
      <c r="AO35" s="387"/>
      <c r="AP35" s="388"/>
      <c r="AQ35" s="388"/>
      <c r="AR35" s="389"/>
      <c r="AS35" s="392"/>
      <c r="AT35" s="392"/>
      <c r="AU35" s="392"/>
      <c r="AV35" s="392"/>
      <c r="AW35" s="372"/>
      <c r="AX35" s="372"/>
      <c r="AY35" s="372"/>
      <c r="AZ35" s="372"/>
      <c r="BA35" s="372"/>
      <c r="BB35" s="372"/>
      <c r="BC35" s="372"/>
      <c r="BD35" s="372"/>
      <c r="BE35" s="372"/>
      <c r="BF35" s="372"/>
      <c r="BG35" s="372"/>
      <c r="BH35" s="372"/>
      <c r="BI35" s="380"/>
      <c r="BJ35" s="380"/>
      <c r="BK35" s="380"/>
      <c r="BL35" s="380"/>
      <c r="BM35" s="372"/>
      <c r="BN35" s="372"/>
      <c r="BO35" s="372"/>
      <c r="BP35" s="385">
        <v>0.44600000000000001</v>
      </c>
      <c r="BQ35" s="385"/>
      <c r="BR35" s="385"/>
      <c r="BS35" s="385"/>
      <c r="BT35" s="385"/>
      <c r="BU35" s="384"/>
      <c r="BV35" s="384"/>
      <c r="BW35" s="384"/>
      <c r="BX35" s="384"/>
      <c r="BY35" s="384">
        <v>6.5000000000000002E-2</v>
      </c>
      <c r="BZ35" s="384"/>
      <c r="CA35" s="384"/>
      <c r="CB35" s="384"/>
      <c r="CC35" s="384">
        <v>0.29599999999999999</v>
      </c>
      <c r="CD35" s="384"/>
      <c r="CE35" s="384"/>
      <c r="CF35" s="384"/>
      <c r="CG35" s="384">
        <v>8.5000000000000006E-2</v>
      </c>
      <c r="CH35" s="384"/>
      <c r="CI35" s="384"/>
      <c r="CJ35" s="372"/>
      <c r="CK35" s="372"/>
      <c r="CL35" s="372"/>
      <c r="CM35" s="372"/>
      <c r="CN35" s="372"/>
      <c r="CO35" s="372"/>
      <c r="CP35" s="380"/>
      <c r="CQ35" s="380"/>
      <c r="CR35" s="380"/>
      <c r="CS35" s="380"/>
      <c r="CT35" s="380"/>
      <c r="CU35" s="380"/>
      <c r="CV35" s="380"/>
      <c r="CW35" s="380"/>
      <c r="CX35" s="373"/>
      <c r="CY35" s="373"/>
      <c r="CZ35" s="373"/>
      <c r="DA35" s="386"/>
      <c r="DB35" s="386"/>
      <c r="DC35" s="386"/>
      <c r="DD35" s="387"/>
      <c r="DE35" s="388"/>
      <c r="DF35" s="388"/>
      <c r="DG35" s="389"/>
      <c r="DH35" s="390"/>
      <c r="DI35" s="390"/>
      <c r="DJ35" s="390"/>
      <c r="DK35" s="390"/>
      <c r="DL35" s="372"/>
      <c r="DM35" s="372"/>
      <c r="DN35" s="372"/>
      <c r="DO35" s="372"/>
      <c r="DP35" s="372"/>
      <c r="DQ35" s="372"/>
      <c r="DR35" s="372"/>
      <c r="DS35" s="372"/>
      <c r="DT35" s="372"/>
      <c r="DU35" s="372"/>
      <c r="DV35" s="372"/>
      <c r="DW35" s="372"/>
      <c r="DX35" s="380"/>
      <c r="DY35" s="380"/>
      <c r="DZ35" s="380"/>
      <c r="EA35" s="380"/>
      <c r="EB35" s="372"/>
      <c r="EC35" s="372"/>
      <c r="ED35" s="372"/>
    </row>
    <row r="36" spans="1:134" s="38" customFormat="1" ht="33.75" customHeight="1" x14ac:dyDescent="0.2">
      <c r="A36" s="373" t="s">
        <v>86</v>
      </c>
      <c r="B36" s="373"/>
      <c r="C36" s="373"/>
      <c r="D36" s="374" t="s">
        <v>559</v>
      </c>
      <c r="E36" s="375"/>
      <c r="F36" s="375"/>
      <c r="G36" s="375"/>
      <c r="H36" s="375"/>
      <c r="I36" s="375"/>
      <c r="J36" s="375"/>
      <c r="K36" s="375"/>
      <c r="L36" s="375"/>
      <c r="M36" s="375"/>
      <c r="N36" s="375"/>
      <c r="O36" s="375"/>
      <c r="P36" s="375"/>
      <c r="Q36" s="375"/>
      <c r="R36" s="375"/>
      <c r="S36" s="375"/>
      <c r="T36" s="376"/>
      <c r="U36" s="377"/>
      <c r="V36" s="378"/>
      <c r="W36" s="379"/>
      <c r="X36" s="372"/>
      <c r="Y36" s="372"/>
      <c r="Z36" s="372"/>
      <c r="AA36" s="380"/>
      <c r="AB36" s="380"/>
      <c r="AC36" s="380"/>
      <c r="AD36" s="380"/>
      <c r="AE36" s="380"/>
      <c r="AF36" s="380"/>
      <c r="AG36" s="380"/>
      <c r="AH36" s="380"/>
      <c r="AI36" s="386"/>
      <c r="AJ36" s="386"/>
      <c r="AK36" s="386"/>
      <c r="AL36" s="386"/>
      <c r="AM36" s="386"/>
      <c r="AN36" s="386"/>
      <c r="AO36" s="387"/>
      <c r="AP36" s="388"/>
      <c r="AQ36" s="388"/>
      <c r="AR36" s="389"/>
      <c r="AS36" s="392"/>
      <c r="AT36" s="392"/>
      <c r="AU36" s="392"/>
      <c r="AV36" s="392"/>
      <c r="AW36" s="372"/>
      <c r="AX36" s="372"/>
      <c r="AY36" s="372"/>
      <c r="AZ36" s="372"/>
      <c r="BA36" s="372"/>
      <c r="BB36" s="372"/>
      <c r="BC36" s="372"/>
      <c r="BD36" s="372"/>
      <c r="BE36" s="372"/>
      <c r="BF36" s="372"/>
      <c r="BG36" s="372"/>
      <c r="BH36" s="372"/>
      <c r="BI36" s="380"/>
      <c r="BJ36" s="380"/>
      <c r="BK36" s="380"/>
      <c r="BL36" s="380"/>
      <c r="BM36" s="372"/>
      <c r="BN36" s="372"/>
      <c r="BO36" s="372"/>
      <c r="BP36" s="385">
        <v>1.2104999999999999</v>
      </c>
      <c r="BQ36" s="385"/>
      <c r="BR36" s="385"/>
      <c r="BS36" s="385"/>
      <c r="BT36" s="385"/>
      <c r="BU36" s="391"/>
      <c r="BV36" s="391"/>
      <c r="BW36" s="391"/>
      <c r="BX36" s="391"/>
      <c r="BY36" s="391">
        <v>6.9000000000000006E-2</v>
      </c>
      <c r="BZ36" s="391"/>
      <c r="CA36" s="391"/>
      <c r="CB36" s="391"/>
      <c r="CC36" s="391">
        <v>1.0309999999999999</v>
      </c>
      <c r="CD36" s="391"/>
      <c r="CE36" s="391"/>
      <c r="CF36" s="391"/>
      <c r="CG36" s="391">
        <v>0.156</v>
      </c>
      <c r="CH36" s="391"/>
      <c r="CI36" s="391"/>
      <c r="CJ36" s="372"/>
      <c r="CK36" s="372"/>
      <c r="CL36" s="372"/>
      <c r="CM36" s="372"/>
      <c r="CN36" s="372"/>
      <c r="CO36" s="372"/>
      <c r="CP36" s="380"/>
      <c r="CQ36" s="380"/>
      <c r="CR36" s="380"/>
      <c r="CS36" s="380"/>
      <c r="CT36" s="380"/>
      <c r="CU36" s="380"/>
      <c r="CV36" s="380"/>
      <c r="CW36" s="380"/>
      <c r="CX36" s="373"/>
      <c r="CY36" s="373"/>
      <c r="CZ36" s="373"/>
      <c r="DA36" s="386"/>
      <c r="DB36" s="386"/>
      <c r="DC36" s="386"/>
      <c r="DD36" s="387"/>
      <c r="DE36" s="388"/>
      <c r="DF36" s="388"/>
      <c r="DG36" s="389"/>
      <c r="DH36" s="390"/>
      <c r="DI36" s="390"/>
      <c r="DJ36" s="390"/>
      <c r="DK36" s="390"/>
      <c r="DL36" s="393"/>
      <c r="DM36" s="393"/>
      <c r="DN36" s="393"/>
      <c r="DO36" s="393"/>
      <c r="DP36" s="393"/>
      <c r="DQ36" s="393"/>
      <c r="DR36" s="393"/>
      <c r="DS36" s="393"/>
      <c r="DT36" s="393"/>
      <c r="DU36" s="394"/>
      <c r="DV36" s="395"/>
      <c r="DW36" s="396"/>
      <c r="DX36" s="397"/>
      <c r="DY36" s="397"/>
      <c r="DZ36" s="397"/>
      <c r="EA36" s="397"/>
      <c r="EB36" s="372"/>
      <c r="EC36" s="372"/>
      <c r="ED36" s="372"/>
    </row>
    <row r="37" spans="1:134" s="38" customFormat="1" ht="47.25" customHeight="1" x14ac:dyDescent="0.2">
      <c r="A37" s="373" t="s">
        <v>91</v>
      </c>
      <c r="B37" s="373"/>
      <c r="C37" s="373"/>
      <c r="D37" s="374" t="s">
        <v>564</v>
      </c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6"/>
      <c r="U37" s="377"/>
      <c r="V37" s="378"/>
      <c r="W37" s="379"/>
      <c r="X37" s="372"/>
      <c r="Y37" s="372"/>
      <c r="Z37" s="372"/>
      <c r="AA37" s="380"/>
      <c r="AB37" s="380"/>
      <c r="AC37" s="380"/>
      <c r="AD37" s="380"/>
      <c r="AE37" s="380"/>
      <c r="AF37" s="380"/>
      <c r="AG37" s="380"/>
      <c r="AH37" s="380"/>
      <c r="AI37" s="386"/>
      <c r="AJ37" s="386"/>
      <c r="AK37" s="386"/>
      <c r="AL37" s="386"/>
      <c r="AM37" s="386"/>
      <c r="AN37" s="386"/>
      <c r="AO37" s="387"/>
      <c r="AP37" s="388"/>
      <c r="AQ37" s="388"/>
      <c r="AR37" s="389"/>
      <c r="AS37" s="392"/>
      <c r="AT37" s="392"/>
      <c r="AU37" s="392"/>
      <c r="AV37" s="392"/>
      <c r="AW37" s="372"/>
      <c r="AX37" s="372"/>
      <c r="AY37" s="372"/>
      <c r="AZ37" s="372"/>
      <c r="BA37" s="372"/>
      <c r="BB37" s="372"/>
      <c r="BC37" s="372"/>
      <c r="BD37" s="372"/>
      <c r="BE37" s="372"/>
      <c r="BF37" s="372"/>
      <c r="BG37" s="372"/>
      <c r="BH37" s="372"/>
      <c r="BI37" s="380"/>
      <c r="BJ37" s="380"/>
      <c r="BK37" s="380"/>
      <c r="BL37" s="380"/>
      <c r="BM37" s="372"/>
      <c r="BN37" s="372"/>
      <c r="BO37" s="372"/>
      <c r="BP37" s="385">
        <v>4.3949999999999996</v>
      </c>
      <c r="BQ37" s="385"/>
      <c r="BR37" s="385"/>
      <c r="BS37" s="385"/>
      <c r="BT37" s="385"/>
      <c r="BU37" s="391"/>
      <c r="BV37" s="391"/>
      <c r="BW37" s="391"/>
      <c r="BX37" s="391"/>
      <c r="BY37" s="391">
        <v>0.88800000000000001</v>
      </c>
      <c r="BZ37" s="391"/>
      <c r="CA37" s="391"/>
      <c r="CB37" s="391"/>
      <c r="CC37" s="391">
        <v>2.806</v>
      </c>
      <c r="CD37" s="391"/>
      <c r="CE37" s="391"/>
      <c r="CF37" s="391"/>
      <c r="CG37" s="391">
        <v>0.70099999999999996</v>
      </c>
      <c r="CH37" s="391"/>
      <c r="CI37" s="391"/>
      <c r="CJ37" s="372"/>
      <c r="CK37" s="372"/>
      <c r="CL37" s="372"/>
      <c r="CM37" s="372"/>
      <c r="CN37" s="372"/>
      <c r="CO37" s="372"/>
      <c r="CP37" s="380"/>
      <c r="CQ37" s="380"/>
      <c r="CR37" s="380"/>
      <c r="CS37" s="380"/>
      <c r="CT37" s="380"/>
      <c r="CU37" s="380"/>
      <c r="CV37" s="380"/>
      <c r="CW37" s="380"/>
      <c r="CX37" s="373"/>
      <c r="CY37" s="373"/>
      <c r="CZ37" s="373"/>
      <c r="DA37" s="386"/>
      <c r="DB37" s="386"/>
      <c r="DC37" s="386"/>
      <c r="DD37" s="387"/>
      <c r="DE37" s="388"/>
      <c r="DF37" s="388"/>
      <c r="DG37" s="389"/>
      <c r="DH37" s="390"/>
      <c r="DI37" s="390"/>
      <c r="DJ37" s="390"/>
      <c r="DK37" s="390"/>
      <c r="DL37" s="393"/>
      <c r="DM37" s="393"/>
      <c r="DN37" s="393"/>
      <c r="DO37" s="393"/>
      <c r="DP37" s="393"/>
      <c r="DQ37" s="393"/>
      <c r="DR37" s="393"/>
      <c r="DS37" s="393"/>
      <c r="DT37" s="393"/>
      <c r="DU37" s="394"/>
      <c r="DV37" s="395"/>
      <c r="DW37" s="396"/>
      <c r="DX37" s="397"/>
      <c r="DY37" s="397"/>
      <c r="DZ37" s="397"/>
      <c r="EA37" s="397"/>
      <c r="EB37" s="372"/>
      <c r="EC37" s="372"/>
      <c r="ED37" s="372"/>
    </row>
    <row r="38" spans="1:134" s="38" customFormat="1" ht="26.25" customHeight="1" x14ac:dyDescent="0.2">
      <c r="A38" s="373" t="s">
        <v>90</v>
      </c>
      <c r="B38" s="373"/>
      <c r="C38" s="373"/>
      <c r="D38" s="374" t="s">
        <v>565</v>
      </c>
      <c r="E38" s="375"/>
      <c r="F38" s="375"/>
      <c r="G38" s="375"/>
      <c r="H38" s="375"/>
      <c r="I38" s="375"/>
      <c r="J38" s="375"/>
      <c r="K38" s="375"/>
      <c r="L38" s="375"/>
      <c r="M38" s="375"/>
      <c r="N38" s="375"/>
      <c r="O38" s="375"/>
      <c r="P38" s="375"/>
      <c r="Q38" s="375"/>
      <c r="R38" s="375"/>
      <c r="S38" s="375"/>
      <c r="T38" s="376"/>
      <c r="U38" s="377"/>
      <c r="V38" s="378"/>
      <c r="W38" s="379"/>
      <c r="X38" s="372"/>
      <c r="Y38" s="372"/>
      <c r="Z38" s="372"/>
      <c r="AA38" s="380"/>
      <c r="AB38" s="380"/>
      <c r="AC38" s="380"/>
      <c r="AD38" s="380"/>
      <c r="AE38" s="380"/>
      <c r="AF38" s="380"/>
      <c r="AG38" s="380"/>
      <c r="AH38" s="380"/>
      <c r="AI38" s="386"/>
      <c r="AJ38" s="386"/>
      <c r="AK38" s="386"/>
      <c r="AL38" s="386"/>
      <c r="AM38" s="386"/>
      <c r="AN38" s="386"/>
      <c r="AO38" s="387"/>
      <c r="AP38" s="388"/>
      <c r="AQ38" s="388"/>
      <c r="AR38" s="389"/>
      <c r="AS38" s="392"/>
      <c r="AT38" s="392"/>
      <c r="AU38" s="392"/>
      <c r="AV38" s="39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80"/>
      <c r="BJ38" s="380"/>
      <c r="BK38" s="380"/>
      <c r="BL38" s="380"/>
      <c r="BM38" s="372"/>
      <c r="BN38" s="372"/>
      <c r="BO38" s="372"/>
      <c r="BP38" s="385">
        <v>0.54300000000000004</v>
      </c>
      <c r="BQ38" s="385"/>
      <c r="BR38" s="385"/>
      <c r="BS38" s="385"/>
      <c r="BT38" s="385"/>
      <c r="BU38" s="391"/>
      <c r="BV38" s="391"/>
      <c r="BW38" s="391"/>
      <c r="BX38" s="391"/>
      <c r="BY38" s="391">
        <v>0.128</v>
      </c>
      <c r="BZ38" s="391"/>
      <c r="CA38" s="391"/>
      <c r="CB38" s="391"/>
      <c r="CC38" s="391">
        <v>0.35799999999999998</v>
      </c>
      <c r="CD38" s="391"/>
      <c r="CE38" s="391"/>
      <c r="CF38" s="391"/>
      <c r="CG38" s="391">
        <v>5.7000000000000002E-2</v>
      </c>
      <c r="CH38" s="391"/>
      <c r="CI38" s="391"/>
      <c r="CJ38" s="372"/>
      <c r="CK38" s="372"/>
      <c r="CL38" s="372"/>
      <c r="CM38" s="372"/>
      <c r="CN38" s="372"/>
      <c r="CO38" s="372"/>
      <c r="CP38" s="380"/>
      <c r="CQ38" s="380"/>
      <c r="CR38" s="380"/>
      <c r="CS38" s="380"/>
      <c r="CT38" s="380"/>
      <c r="CU38" s="380"/>
      <c r="CV38" s="380"/>
      <c r="CW38" s="380"/>
      <c r="CX38" s="373"/>
      <c r="CY38" s="373"/>
      <c r="CZ38" s="373"/>
      <c r="DA38" s="386"/>
      <c r="DB38" s="386"/>
      <c r="DC38" s="386"/>
      <c r="DD38" s="387"/>
      <c r="DE38" s="388"/>
      <c r="DF38" s="388"/>
      <c r="DG38" s="389"/>
      <c r="DH38" s="390"/>
      <c r="DI38" s="390"/>
      <c r="DJ38" s="390"/>
      <c r="DK38" s="390"/>
      <c r="DL38" s="393"/>
      <c r="DM38" s="393"/>
      <c r="DN38" s="393"/>
      <c r="DO38" s="393"/>
      <c r="DP38" s="393"/>
      <c r="DQ38" s="393"/>
      <c r="DR38" s="393"/>
      <c r="DS38" s="393"/>
      <c r="DT38" s="393"/>
      <c r="DU38" s="394"/>
      <c r="DV38" s="395"/>
      <c r="DW38" s="396"/>
      <c r="DX38" s="397"/>
      <c r="DY38" s="397"/>
      <c r="DZ38" s="397"/>
      <c r="EA38" s="397"/>
      <c r="EB38" s="372"/>
      <c r="EC38" s="372"/>
      <c r="ED38" s="372"/>
    </row>
    <row r="39" spans="1:134" s="38" customFormat="1" ht="23.25" customHeight="1" x14ac:dyDescent="0.2">
      <c r="A39" s="373" t="s">
        <v>92</v>
      </c>
      <c r="B39" s="373"/>
      <c r="C39" s="373"/>
      <c r="D39" s="374" t="s">
        <v>566</v>
      </c>
      <c r="E39" s="375"/>
      <c r="F39" s="375"/>
      <c r="G39" s="375"/>
      <c r="H39" s="375"/>
      <c r="I39" s="375"/>
      <c r="J39" s="375"/>
      <c r="K39" s="375"/>
      <c r="L39" s="375"/>
      <c r="M39" s="375"/>
      <c r="N39" s="375"/>
      <c r="O39" s="375"/>
      <c r="P39" s="375"/>
      <c r="Q39" s="375"/>
      <c r="R39" s="375"/>
      <c r="S39" s="375"/>
      <c r="T39" s="376"/>
      <c r="U39" s="377"/>
      <c r="V39" s="378"/>
      <c r="W39" s="379"/>
      <c r="X39" s="372"/>
      <c r="Y39" s="372"/>
      <c r="Z39" s="372"/>
      <c r="AA39" s="380"/>
      <c r="AB39" s="380"/>
      <c r="AC39" s="380"/>
      <c r="AD39" s="380"/>
      <c r="AE39" s="380"/>
      <c r="AF39" s="380"/>
      <c r="AG39" s="380"/>
      <c r="AH39" s="380"/>
      <c r="AI39" s="386"/>
      <c r="AJ39" s="386"/>
      <c r="AK39" s="386"/>
      <c r="AL39" s="386"/>
      <c r="AM39" s="386"/>
      <c r="AN39" s="386"/>
      <c r="AO39" s="387"/>
      <c r="AP39" s="388"/>
      <c r="AQ39" s="388"/>
      <c r="AR39" s="389"/>
      <c r="AS39" s="392"/>
      <c r="AT39" s="392"/>
      <c r="AU39" s="392"/>
      <c r="AV39" s="392"/>
      <c r="AW39" s="372"/>
      <c r="AX39" s="372"/>
      <c r="AY39" s="372"/>
      <c r="AZ39" s="372"/>
      <c r="BA39" s="372"/>
      <c r="BB39" s="372"/>
      <c r="BC39" s="372"/>
      <c r="BD39" s="372"/>
      <c r="BE39" s="372"/>
      <c r="BF39" s="372"/>
      <c r="BG39" s="372"/>
      <c r="BH39" s="372"/>
      <c r="BI39" s="380"/>
      <c r="BJ39" s="380"/>
      <c r="BK39" s="380"/>
      <c r="BL39" s="380"/>
      <c r="BM39" s="372"/>
      <c r="BN39" s="372"/>
      <c r="BO39" s="372"/>
      <c r="BP39" s="385">
        <v>0.59699999999999998</v>
      </c>
      <c r="BQ39" s="385"/>
      <c r="BR39" s="385"/>
      <c r="BS39" s="385"/>
      <c r="BT39" s="385"/>
      <c r="BU39" s="391"/>
      <c r="BV39" s="391"/>
      <c r="BW39" s="391"/>
      <c r="BX39" s="391"/>
      <c r="BY39" s="391">
        <v>0.128</v>
      </c>
      <c r="BZ39" s="391"/>
      <c r="CA39" s="391"/>
      <c r="CB39" s="391"/>
      <c r="CC39" s="391">
        <v>0.308</v>
      </c>
      <c r="CD39" s="391"/>
      <c r="CE39" s="391"/>
      <c r="CF39" s="391"/>
      <c r="CG39" s="391">
        <v>0.161</v>
      </c>
      <c r="CH39" s="391"/>
      <c r="CI39" s="391"/>
      <c r="CJ39" s="372"/>
      <c r="CK39" s="372"/>
      <c r="CL39" s="372"/>
      <c r="CM39" s="372"/>
      <c r="CN39" s="372"/>
      <c r="CO39" s="372"/>
      <c r="CP39" s="380"/>
      <c r="CQ39" s="380"/>
      <c r="CR39" s="380"/>
      <c r="CS39" s="380"/>
      <c r="CT39" s="380"/>
      <c r="CU39" s="380"/>
      <c r="CV39" s="380"/>
      <c r="CW39" s="380"/>
      <c r="CX39" s="373"/>
      <c r="CY39" s="373"/>
      <c r="CZ39" s="373"/>
      <c r="DA39" s="386"/>
      <c r="DB39" s="386"/>
      <c r="DC39" s="386"/>
      <c r="DD39" s="387"/>
      <c r="DE39" s="388"/>
      <c r="DF39" s="388"/>
      <c r="DG39" s="389"/>
      <c r="DH39" s="390"/>
      <c r="DI39" s="390"/>
      <c r="DJ39" s="390"/>
      <c r="DK39" s="390"/>
      <c r="DL39" s="393"/>
      <c r="DM39" s="393"/>
      <c r="DN39" s="393"/>
      <c r="DO39" s="393"/>
      <c r="DP39" s="393"/>
      <c r="DQ39" s="393"/>
      <c r="DR39" s="393"/>
      <c r="DS39" s="393"/>
      <c r="DT39" s="393"/>
      <c r="DU39" s="394"/>
      <c r="DV39" s="395"/>
      <c r="DW39" s="396"/>
      <c r="DX39" s="397"/>
      <c r="DY39" s="397"/>
      <c r="DZ39" s="397"/>
      <c r="EA39" s="397"/>
      <c r="EB39" s="372"/>
      <c r="EC39" s="372"/>
      <c r="ED39" s="372"/>
    </row>
    <row r="40" spans="1:134" s="38" customFormat="1" ht="33.75" customHeight="1" x14ac:dyDescent="0.2">
      <c r="A40" s="373" t="s">
        <v>380</v>
      </c>
      <c r="B40" s="373"/>
      <c r="C40" s="373"/>
      <c r="D40" s="374" t="s">
        <v>567</v>
      </c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375"/>
      <c r="R40" s="375"/>
      <c r="S40" s="375"/>
      <c r="T40" s="376"/>
      <c r="U40" s="377"/>
      <c r="V40" s="378"/>
      <c r="W40" s="379"/>
      <c r="X40" s="372"/>
      <c r="Y40" s="372"/>
      <c r="Z40" s="372"/>
      <c r="AA40" s="380"/>
      <c r="AB40" s="380"/>
      <c r="AC40" s="380"/>
      <c r="AD40" s="380"/>
      <c r="AE40" s="380"/>
      <c r="AF40" s="380"/>
      <c r="AG40" s="380"/>
      <c r="AH40" s="380"/>
      <c r="AI40" s="386"/>
      <c r="AJ40" s="386"/>
      <c r="AK40" s="386"/>
      <c r="AL40" s="386"/>
      <c r="AM40" s="386"/>
      <c r="AN40" s="386"/>
      <c r="AO40" s="387"/>
      <c r="AP40" s="388"/>
      <c r="AQ40" s="388"/>
      <c r="AR40" s="389"/>
      <c r="AS40" s="392"/>
      <c r="AT40" s="392"/>
      <c r="AU40" s="392"/>
      <c r="AV40" s="392"/>
      <c r="AW40" s="372"/>
      <c r="AX40" s="372"/>
      <c r="AY40" s="372"/>
      <c r="AZ40" s="372"/>
      <c r="BA40" s="372"/>
      <c r="BB40" s="372"/>
      <c r="BC40" s="372"/>
      <c r="BD40" s="372"/>
      <c r="BE40" s="372"/>
      <c r="BF40" s="372"/>
      <c r="BG40" s="372"/>
      <c r="BH40" s="372"/>
      <c r="BI40" s="380"/>
      <c r="BJ40" s="380"/>
      <c r="BK40" s="380"/>
      <c r="BL40" s="380"/>
      <c r="BM40" s="372"/>
      <c r="BN40" s="372"/>
      <c r="BO40" s="372"/>
      <c r="BP40" s="385">
        <v>0.59699999999999998</v>
      </c>
      <c r="BQ40" s="385"/>
      <c r="BR40" s="385"/>
      <c r="BS40" s="385"/>
      <c r="BT40" s="385"/>
      <c r="BU40" s="391"/>
      <c r="BV40" s="391"/>
      <c r="BW40" s="391"/>
      <c r="BX40" s="391"/>
      <c r="BY40" s="391">
        <v>0.128</v>
      </c>
      <c r="BZ40" s="391"/>
      <c r="CA40" s="391"/>
      <c r="CB40" s="391"/>
      <c r="CC40" s="391">
        <v>0.308</v>
      </c>
      <c r="CD40" s="391"/>
      <c r="CE40" s="391"/>
      <c r="CF40" s="391"/>
      <c r="CG40" s="391">
        <v>0.161</v>
      </c>
      <c r="CH40" s="391"/>
      <c r="CI40" s="391"/>
      <c r="CJ40" s="372"/>
      <c r="CK40" s="372"/>
      <c r="CL40" s="372"/>
      <c r="CM40" s="372"/>
      <c r="CN40" s="372"/>
      <c r="CO40" s="372"/>
      <c r="CP40" s="380"/>
      <c r="CQ40" s="380"/>
      <c r="CR40" s="380"/>
      <c r="CS40" s="380"/>
      <c r="CT40" s="380"/>
      <c r="CU40" s="380"/>
      <c r="CV40" s="380"/>
      <c r="CW40" s="380"/>
      <c r="CX40" s="373"/>
      <c r="CY40" s="373"/>
      <c r="CZ40" s="373"/>
      <c r="DA40" s="386"/>
      <c r="DB40" s="386"/>
      <c r="DC40" s="386"/>
      <c r="DD40" s="387"/>
      <c r="DE40" s="388"/>
      <c r="DF40" s="388"/>
      <c r="DG40" s="389"/>
      <c r="DH40" s="390"/>
      <c r="DI40" s="390"/>
      <c r="DJ40" s="390"/>
      <c r="DK40" s="390"/>
      <c r="DL40" s="393"/>
      <c r="DM40" s="393"/>
      <c r="DN40" s="393"/>
      <c r="DO40" s="393"/>
      <c r="DP40" s="393"/>
      <c r="DQ40" s="393"/>
      <c r="DR40" s="393"/>
      <c r="DS40" s="393"/>
      <c r="DT40" s="393"/>
      <c r="DU40" s="394"/>
      <c r="DV40" s="395"/>
      <c r="DW40" s="396"/>
      <c r="DX40" s="397"/>
      <c r="DY40" s="397"/>
      <c r="DZ40" s="397"/>
      <c r="EA40" s="397"/>
      <c r="EB40" s="372"/>
      <c r="EC40" s="372"/>
      <c r="ED40" s="372"/>
    </row>
    <row r="41" spans="1:134" s="38" customFormat="1" ht="32.25" customHeight="1" x14ac:dyDescent="0.2">
      <c r="A41" s="373" t="s">
        <v>381</v>
      </c>
      <c r="B41" s="373"/>
      <c r="C41" s="373"/>
      <c r="D41" s="374" t="s">
        <v>568</v>
      </c>
      <c r="E41" s="375"/>
      <c r="F41" s="375"/>
      <c r="G41" s="375"/>
      <c r="H41" s="375"/>
      <c r="I41" s="375"/>
      <c r="J41" s="375"/>
      <c r="K41" s="375"/>
      <c r="L41" s="375"/>
      <c r="M41" s="375"/>
      <c r="N41" s="375"/>
      <c r="O41" s="375"/>
      <c r="P41" s="375"/>
      <c r="Q41" s="375"/>
      <c r="R41" s="375"/>
      <c r="S41" s="375"/>
      <c r="T41" s="376"/>
      <c r="U41" s="377"/>
      <c r="V41" s="378"/>
      <c r="W41" s="379"/>
      <c r="X41" s="372"/>
      <c r="Y41" s="372"/>
      <c r="Z41" s="372"/>
      <c r="AA41" s="380"/>
      <c r="AB41" s="380"/>
      <c r="AC41" s="380"/>
      <c r="AD41" s="380"/>
      <c r="AE41" s="380"/>
      <c r="AF41" s="380"/>
      <c r="AG41" s="380"/>
      <c r="AH41" s="380"/>
      <c r="AI41" s="386"/>
      <c r="AJ41" s="386"/>
      <c r="AK41" s="386"/>
      <c r="AL41" s="386"/>
      <c r="AM41" s="386"/>
      <c r="AN41" s="386"/>
      <c r="AO41" s="387"/>
      <c r="AP41" s="388"/>
      <c r="AQ41" s="388"/>
      <c r="AR41" s="389"/>
      <c r="AS41" s="392"/>
      <c r="AT41" s="392"/>
      <c r="AU41" s="392"/>
      <c r="AV41" s="392"/>
      <c r="AW41" s="372"/>
      <c r="AX41" s="372"/>
      <c r="AY41" s="372"/>
      <c r="AZ41" s="372"/>
      <c r="BA41" s="372"/>
      <c r="BB41" s="372"/>
      <c r="BC41" s="372"/>
      <c r="BD41" s="372"/>
      <c r="BE41" s="372"/>
      <c r="BF41" s="372"/>
      <c r="BG41" s="372"/>
      <c r="BH41" s="372"/>
      <c r="BI41" s="380"/>
      <c r="BJ41" s="380"/>
      <c r="BK41" s="380"/>
      <c r="BL41" s="380"/>
      <c r="BM41" s="372"/>
      <c r="BN41" s="372"/>
      <c r="BO41" s="372"/>
      <c r="BP41" s="385">
        <v>4.5084999999999997</v>
      </c>
      <c r="BQ41" s="385"/>
      <c r="BR41" s="385"/>
      <c r="BS41" s="385"/>
      <c r="BT41" s="385"/>
      <c r="BU41" s="391"/>
      <c r="BV41" s="391"/>
      <c r="BW41" s="391"/>
      <c r="BX41" s="391"/>
      <c r="BY41" s="391">
        <v>1.3819999999999999</v>
      </c>
      <c r="BZ41" s="391"/>
      <c r="CA41" s="391"/>
      <c r="CB41" s="391"/>
      <c r="CC41" s="391">
        <v>2.16</v>
      </c>
      <c r="CD41" s="391"/>
      <c r="CE41" s="391"/>
      <c r="CF41" s="391"/>
      <c r="CG41" s="391">
        <v>0.96699999999999997</v>
      </c>
      <c r="CH41" s="391"/>
      <c r="CI41" s="391"/>
      <c r="CJ41" s="372"/>
      <c r="CK41" s="372"/>
      <c r="CL41" s="372"/>
      <c r="CM41" s="372"/>
      <c r="CN41" s="372"/>
      <c r="CO41" s="372"/>
      <c r="CP41" s="380"/>
      <c r="CQ41" s="380"/>
      <c r="CR41" s="380"/>
      <c r="CS41" s="380"/>
      <c r="CT41" s="380"/>
      <c r="CU41" s="380"/>
      <c r="CV41" s="380"/>
      <c r="CW41" s="380"/>
      <c r="CX41" s="373"/>
      <c r="CY41" s="373"/>
      <c r="CZ41" s="373"/>
      <c r="DA41" s="386"/>
      <c r="DB41" s="386"/>
      <c r="DC41" s="386"/>
      <c r="DD41" s="387"/>
      <c r="DE41" s="388"/>
      <c r="DF41" s="388"/>
      <c r="DG41" s="389"/>
      <c r="DH41" s="390"/>
      <c r="DI41" s="390"/>
      <c r="DJ41" s="390"/>
      <c r="DK41" s="390"/>
      <c r="DL41" s="393"/>
      <c r="DM41" s="393"/>
      <c r="DN41" s="393"/>
      <c r="DO41" s="393"/>
      <c r="DP41" s="393"/>
      <c r="DQ41" s="393"/>
      <c r="DR41" s="393"/>
      <c r="DS41" s="393"/>
      <c r="DT41" s="393"/>
      <c r="DU41" s="394"/>
      <c r="DV41" s="395"/>
      <c r="DW41" s="396"/>
      <c r="DX41" s="397"/>
      <c r="DY41" s="397"/>
      <c r="DZ41" s="397"/>
      <c r="EA41" s="397"/>
      <c r="EB41" s="372"/>
      <c r="EC41" s="372"/>
      <c r="ED41" s="372"/>
    </row>
    <row r="42" spans="1:134" s="37" customFormat="1" ht="10.5" x14ac:dyDescent="0.15">
      <c r="A42" s="364" t="s">
        <v>22</v>
      </c>
      <c r="B42" s="365"/>
      <c r="C42" s="366"/>
      <c r="D42" s="370" t="s">
        <v>153</v>
      </c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52"/>
      <c r="V42" s="353"/>
      <c r="W42" s="354"/>
      <c r="X42" s="352"/>
      <c r="Y42" s="353"/>
      <c r="Z42" s="354"/>
      <c r="AA42" s="346"/>
      <c r="AB42" s="347"/>
      <c r="AC42" s="347"/>
      <c r="AD42" s="348"/>
      <c r="AE42" s="346"/>
      <c r="AF42" s="347"/>
      <c r="AG42" s="347"/>
      <c r="AH42" s="348"/>
      <c r="AI42" s="352"/>
      <c r="AJ42" s="353"/>
      <c r="AK42" s="354"/>
      <c r="AL42" s="352"/>
      <c r="AM42" s="353"/>
      <c r="AN42" s="354"/>
      <c r="AO42" s="346"/>
      <c r="AP42" s="347"/>
      <c r="AQ42" s="347"/>
      <c r="AR42" s="348"/>
      <c r="AS42" s="346"/>
      <c r="AT42" s="347"/>
      <c r="AU42" s="347"/>
      <c r="AV42" s="348"/>
      <c r="AW42" s="352"/>
      <c r="AX42" s="353"/>
      <c r="AY42" s="354"/>
      <c r="AZ42" s="352"/>
      <c r="BA42" s="353"/>
      <c r="BB42" s="354"/>
      <c r="BC42" s="352"/>
      <c r="BD42" s="353"/>
      <c r="BE42" s="354"/>
      <c r="BF42" s="352"/>
      <c r="BG42" s="353"/>
      <c r="BH42" s="354"/>
      <c r="BI42" s="346"/>
      <c r="BJ42" s="347"/>
      <c r="BK42" s="347"/>
      <c r="BL42" s="348"/>
      <c r="BM42" s="352"/>
      <c r="BN42" s="353"/>
      <c r="BO42" s="354"/>
      <c r="BP42" s="346"/>
      <c r="BQ42" s="347"/>
      <c r="BR42" s="347"/>
      <c r="BS42" s="347"/>
      <c r="BT42" s="348"/>
      <c r="BU42" s="346"/>
      <c r="BV42" s="347"/>
      <c r="BW42" s="347"/>
      <c r="BX42" s="348"/>
      <c r="BY42" s="346"/>
      <c r="BZ42" s="347"/>
      <c r="CA42" s="347"/>
      <c r="CB42" s="348"/>
      <c r="CC42" s="346"/>
      <c r="CD42" s="347"/>
      <c r="CE42" s="347"/>
      <c r="CF42" s="348"/>
      <c r="CG42" s="346"/>
      <c r="CH42" s="347"/>
      <c r="CI42" s="348"/>
      <c r="CJ42" s="352"/>
      <c r="CK42" s="353"/>
      <c r="CL42" s="354"/>
      <c r="CM42" s="352"/>
      <c r="CN42" s="353"/>
      <c r="CO42" s="354"/>
      <c r="CP42" s="346"/>
      <c r="CQ42" s="347"/>
      <c r="CR42" s="347"/>
      <c r="CS42" s="348"/>
      <c r="CT42" s="346"/>
      <c r="CU42" s="347"/>
      <c r="CV42" s="347"/>
      <c r="CW42" s="348"/>
      <c r="CX42" s="352"/>
      <c r="CY42" s="353"/>
      <c r="CZ42" s="354"/>
      <c r="DA42" s="352"/>
      <c r="DB42" s="353"/>
      <c r="DC42" s="354"/>
      <c r="DD42" s="346"/>
      <c r="DE42" s="347"/>
      <c r="DF42" s="347"/>
      <c r="DG42" s="348"/>
      <c r="DH42" s="346"/>
      <c r="DI42" s="347"/>
      <c r="DJ42" s="347"/>
      <c r="DK42" s="348"/>
      <c r="DL42" s="352"/>
      <c r="DM42" s="353"/>
      <c r="DN42" s="354"/>
      <c r="DO42" s="352"/>
      <c r="DP42" s="353"/>
      <c r="DQ42" s="354"/>
      <c r="DR42" s="352"/>
      <c r="DS42" s="353"/>
      <c r="DT42" s="354"/>
      <c r="DU42" s="352"/>
      <c r="DV42" s="353"/>
      <c r="DW42" s="354"/>
      <c r="DX42" s="346"/>
      <c r="DY42" s="347"/>
      <c r="DZ42" s="347"/>
      <c r="EA42" s="348"/>
      <c r="EB42" s="352"/>
      <c r="EC42" s="353"/>
      <c r="ED42" s="354"/>
    </row>
    <row r="43" spans="1:134" s="37" customFormat="1" ht="10.5" x14ac:dyDescent="0.15">
      <c r="A43" s="367"/>
      <c r="B43" s="368"/>
      <c r="C43" s="369"/>
      <c r="D43" s="371" t="s">
        <v>154</v>
      </c>
      <c r="E43" s="371"/>
      <c r="F43" s="371"/>
      <c r="G43" s="371"/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355"/>
      <c r="V43" s="356"/>
      <c r="W43" s="357"/>
      <c r="X43" s="355"/>
      <c r="Y43" s="356"/>
      <c r="Z43" s="357"/>
      <c r="AA43" s="349"/>
      <c r="AB43" s="350"/>
      <c r="AC43" s="350"/>
      <c r="AD43" s="351"/>
      <c r="AE43" s="349"/>
      <c r="AF43" s="350"/>
      <c r="AG43" s="350"/>
      <c r="AH43" s="351"/>
      <c r="AI43" s="355"/>
      <c r="AJ43" s="356"/>
      <c r="AK43" s="357"/>
      <c r="AL43" s="355"/>
      <c r="AM43" s="356"/>
      <c r="AN43" s="357"/>
      <c r="AO43" s="349"/>
      <c r="AP43" s="350"/>
      <c r="AQ43" s="350"/>
      <c r="AR43" s="351"/>
      <c r="AS43" s="349"/>
      <c r="AT43" s="350"/>
      <c r="AU43" s="350"/>
      <c r="AV43" s="351"/>
      <c r="AW43" s="355"/>
      <c r="AX43" s="356"/>
      <c r="AY43" s="357"/>
      <c r="AZ43" s="355"/>
      <c r="BA43" s="356"/>
      <c r="BB43" s="357"/>
      <c r="BC43" s="355"/>
      <c r="BD43" s="356"/>
      <c r="BE43" s="357"/>
      <c r="BF43" s="355"/>
      <c r="BG43" s="356"/>
      <c r="BH43" s="357"/>
      <c r="BI43" s="349"/>
      <c r="BJ43" s="350"/>
      <c r="BK43" s="350"/>
      <c r="BL43" s="351"/>
      <c r="BM43" s="355"/>
      <c r="BN43" s="356"/>
      <c r="BO43" s="357"/>
      <c r="BP43" s="349"/>
      <c r="BQ43" s="350"/>
      <c r="BR43" s="350"/>
      <c r="BS43" s="350"/>
      <c r="BT43" s="351"/>
      <c r="BU43" s="349"/>
      <c r="BV43" s="350"/>
      <c r="BW43" s="350"/>
      <c r="BX43" s="351"/>
      <c r="BY43" s="349"/>
      <c r="BZ43" s="350"/>
      <c r="CA43" s="350"/>
      <c r="CB43" s="351"/>
      <c r="CC43" s="349"/>
      <c r="CD43" s="350"/>
      <c r="CE43" s="350"/>
      <c r="CF43" s="351"/>
      <c r="CG43" s="349"/>
      <c r="CH43" s="350"/>
      <c r="CI43" s="351"/>
      <c r="CJ43" s="355"/>
      <c r="CK43" s="356"/>
      <c r="CL43" s="357"/>
      <c r="CM43" s="355"/>
      <c r="CN43" s="356"/>
      <c r="CO43" s="357"/>
      <c r="CP43" s="349"/>
      <c r="CQ43" s="350"/>
      <c r="CR43" s="350"/>
      <c r="CS43" s="351"/>
      <c r="CT43" s="349"/>
      <c r="CU43" s="350"/>
      <c r="CV43" s="350"/>
      <c r="CW43" s="351"/>
      <c r="CX43" s="355"/>
      <c r="CY43" s="356"/>
      <c r="CZ43" s="357"/>
      <c r="DA43" s="355"/>
      <c r="DB43" s="356"/>
      <c r="DC43" s="357"/>
      <c r="DD43" s="349"/>
      <c r="DE43" s="350"/>
      <c r="DF43" s="350"/>
      <c r="DG43" s="351"/>
      <c r="DH43" s="349"/>
      <c r="DI43" s="350"/>
      <c r="DJ43" s="350"/>
      <c r="DK43" s="351"/>
      <c r="DL43" s="355"/>
      <c r="DM43" s="356"/>
      <c r="DN43" s="357"/>
      <c r="DO43" s="355"/>
      <c r="DP43" s="356"/>
      <c r="DQ43" s="357"/>
      <c r="DR43" s="355"/>
      <c r="DS43" s="356"/>
      <c r="DT43" s="357"/>
      <c r="DU43" s="355"/>
      <c r="DV43" s="356"/>
      <c r="DW43" s="357"/>
      <c r="DX43" s="349"/>
      <c r="DY43" s="350"/>
      <c r="DZ43" s="350"/>
      <c r="EA43" s="351"/>
      <c r="EB43" s="355"/>
      <c r="EC43" s="356"/>
      <c r="ED43" s="357"/>
    </row>
    <row r="44" spans="1:134" s="38" customFormat="1" ht="12" customHeight="1" x14ac:dyDescent="0.2">
      <c r="A44" s="398" t="s">
        <v>0</v>
      </c>
      <c r="B44" s="398"/>
      <c r="C44" s="398"/>
      <c r="D44" s="372" t="s">
        <v>20</v>
      </c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  <c r="P44" s="372"/>
      <c r="Q44" s="372"/>
      <c r="R44" s="372"/>
      <c r="S44" s="372"/>
      <c r="T44" s="372"/>
      <c r="U44" s="372"/>
      <c r="V44" s="372"/>
      <c r="W44" s="372"/>
      <c r="X44" s="372"/>
      <c r="Y44" s="372"/>
      <c r="Z44" s="372"/>
      <c r="AA44" s="380"/>
      <c r="AB44" s="380"/>
      <c r="AC44" s="380"/>
      <c r="AD44" s="380"/>
      <c r="AE44" s="380"/>
      <c r="AF44" s="380"/>
      <c r="AG44" s="380"/>
      <c r="AH44" s="380"/>
      <c r="AI44" s="372"/>
      <c r="AJ44" s="372"/>
      <c r="AK44" s="372"/>
      <c r="AL44" s="372"/>
      <c r="AM44" s="372"/>
      <c r="AN44" s="372"/>
      <c r="AO44" s="380"/>
      <c r="AP44" s="380"/>
      <c r="AQ44" s="380"/>
      <c r="AR44" s="380"/>
      <c r="AS44" s="380"/>
      <c r="AT44" s="380"/>
      <c r="AU44" s="380"/>
      <c r="AV44" s="380"/>
      <c r="AW44" s="372"/>
      <c r="AX44" s="372"/>
      <c r="AY44" s="372"/>
      <c r="AZ44" s="372"/>
      <c r="BA44" s="372"/>
      <c r="BB44" s="372"/>
      <c r="BC44" s="372"/>
      <c r="BD44" s="372"/>
      <c r="BE44" s="372"/>
      <c r="BF44" s="372"/>
      <c r="BG44" s="372"/>
      <c r="BH44" s="372"/>
      <c r="BI44" s="380"/>
      <c r="BJ44" s="380"/>
      <c r="BK44" s="380"/>
      <c r="BL44" s="380"/>
      <c r="BM44" s="372"/>
      <c r="BN44" s="372"/>
      <c r="BO44" s="372"/>
      <c r="BP44" s="380"/>
      <c r="BQ44" s="380"/>
      <c r="BR44" s="380"/>
      <c r="BS44" s="380"/>
      <c r="BT44" s="380"/>
      <c r="BU44" s="380"/>
      <c r="BV44" s="380"/>
      <c r="BW44" s="380"/>
      <c r="BX44" s="380"/>
      <c r="BY44" s="380"/>
      <c r="BZ44" s="380"/>
      <c r="CA44" s="380"/>
      <c r="CB44" s="380"/>
      <c r="CC44" s="380"/>
      <c r="CD44" s="380"/>
      <c r="CE44" s="380"/>
      <c r="CF44" s="380"/>
      <c r="CG44" s="380"/>
      <c r="CH44" s="380"/>
      <c r="CI44" s="380"/>
      <c r="CJ44" s="372"/>
      <c r="CK44" s="372"/>
      <c r="CL44" s="372"/>
      <c r="CM44" s="372"/>
      <c r="CN44" s="372"/>
      <c r="CO44" s="372"/>
      <c r="CP44" s="380"/>
      <c r="CQ44" s="380"/>
      <c r="CR44" s="380"/>
      <c r="CS44" s="380"/>
      <c r="CT44" s="380"/>
      <c r="CU44" s="380"/>
      <c r="CV44" s="380"/>
      <c r="CW44" s="380"/>
      <c r="CX44" s="372"/>
      <c r="CY44" s="372"/>
      <c r="CZ44" s="372"/>
      <c r="DA44" s="372"/>
      <c r="DB44" s="372"/>
      <c r="DC44" s="372"/>
      <c r="DD44" s="380"/>
      <c r="DE44" s="380"/>
      <c r="DF44" s="380"/>
      <c r="DG44" s="380"/>
      <c r="DH44" s="380"/>
      <c r="DI44" s="380"/>
      <c r="DJ44" s="380"/>
      <c r="DK44" s="380"/>
      <c r="DL44" s="372"/>
      <c r="DM44" s="372"/>
      <c r="DN44" s="372"/>
      <c r="DO44" s="372"/>
      <c r="DP44" s="372"/>
      <c r="DQ44" s="372"/>
      <c r="DR44" s="372"/>
      <c r="DS44" s="372"/>
      <c r="DT44" s="372"/>
      <c r="DU44" s="372"/>
      <c r="DV44" s="372"/>
      <c r="DW44" s="372"/>
      <c r="DX44" s="380"/>
      <c r="DY44" s="380"/>
      <c r="DZ44" s="380"/>
      <c r="EA44" s="380"/>
      <c r="EB44" s="372"/>
      <c r="EC44" s="372"/>
      <c r="ED44" s="372"/>
    </row>
    <row r="45" spans="1:134" s="38" customFormat="1" ht="12" customHeight="1" x14ac:dyDescent="0.2">
      <c r="A45" s="398" t="s">
        <v>1</v>
      </c>
      <c r="B45" s="398"/>
      <c r="C45" s="398"/>
      <c r="D45" s="372" t="s">
        <v>21</v>
      </c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372"/>
      <c r="Y45" s="372"/>
      <c r="Z45" s="372"/>
      <c r="AA45" s="380"/>
      <c r="AB45" s="380"/>
      <c r="AC45" s="380"/>
      <c r="AD45" s="380"/>
      <c r="AE45" s="380"/>
      <c r="AF45" s="380"/>
      <c r="AG45" s="380"/>
      <c r="AH45" s="380"/>
      <c r="AI45" s="372"/>
      <c r="AJ45" s="372"/>
      <c r="AK45" s="372"/>
      <c r="AL45" s="372"/>
      <c r="AM45" s="372"/>
      <c r="AN45" s="372"/>
      <c r="AO45" s="380"/>
      <c r="AP45" s="380"/>
      <c r="AQ45" s="380"/>
      <c r="AR45" s="380"/>
      <c r="AS45" s="380"/>
      <c r="AT45" s="380"/>
      <c r="AU45" s="380"/>
      <c r="AV45" s="380"/>
      <c r="AW45" s="372"/>
      <c r="AX45" s="372"/>
      <c r="AY45" s="372"/>
      <c r="AZ45" s="372"/>
      <c r="BA45" s="372"/>
      <c r="BB45" s="372"/>
      <c r="BC45" s="372"/>
      <c r="BD45" s="372"/>
      <c r="BE45" s="372"/>
      <c r="BF45" s="372"/>
      <c r="BG45" s="372"/>
      <c r="BH45" s="372"/>
      <c r="BI45" s="380"/>
      <c r="BJ45" s="380"/>
      <c r="BK45" s="380"/>
      <c r="BL45" s="380"/>
      <c r="BM45" s="372"/>
      <c r="BN45" s="372"/>
      <c r="BO45" s="372"/>
      <c r="BP45" s="380"/>
      <c r="BQ45" s="380"/>
      <c r="BR45" s="380"/>
      <c r="BS45" s="380"/>
      <c r="BT45" s="380"/>
      <c r="BU45" s="380"/>
      <c r="BV45" s="380"/>
      <c r="BW45" s="380"/>
      <c r="BX45" s="380"/>
      <c r="BY45" s="380"/>
      <c r="BZ45" s="380"/>
      <c r="CA45" s="380"/>
      <c r="CB45" s="380"/>
      <c r="CC45" s="380"/>
      <c r="CD45" s="380"/>
      <c r="CE45" s="380"/>
      <c r="CF45" s="380"/>
      <c r="CG45" s="380"/>
      <c r="CH45" s="380"/>
      <c r="CI45" s="380"/>
      <c r="CJ45" s="372"/>
      <c r="CK45" s="372"/>
      <c r="CL45" s="372"/>
      <c r="CM45" s="372"/>
      <c r="CN45" s="372"/>
      <c r="CO45" s="372"/>
      <c r="CP45" s="380"/>
      <c r="CQ45" s="380"/>
      <c r="CR45" s="380"/>
      <c r="CS45" s="380"/>
      <c r="CT45" s="380"/>
      <c r="CU45" s="380"/>
      <c r="CV45" s="380"/>
      <c r="CW45" s="380"/>
      <c r="CX45" s="372"/>
      <c r="CY45" s="372"/>
      <c r="CZ45" s="372"/>
      <c r="DA45" s="372"/>
      <c r="DB45" s="372"/>
      <c r="DC45" s="372"/>
      <c r="DD45" s="380"/>
      <c r="DE45" s="380"/>
      <c r="DF45" s="380"/>
      <c r="DG45" s="380"/>
      <c r="DH45" s="380"/>
      <c r="DI45" s="380"/>
      <c r="DJ45" s="380"/>
      <c r="DK45" s="380"/>
      <c r="DL45" s="372"/>
      <c r="DM45" s="372"/>
      <c r="DN45" s="372"/>
      <c r="DO45" s="372"/>
      <c r="DP45" s="372"/>
      <c r="DQ45" s="372"/>
      <c r="DR45" s="372"/>
      <c r="DS45" s="372"/>
      <c r="DT45" s="372"/>
      <c r="DU45" s="372"/>
      <c r="DV45" s="372"/>
      <c r="DW45" s="372"/>
      <c r="DX45" s="380"/>
      <c r="DY45" s="380"/>
      <c r="DZ45" s="380"/>
      <c r="EA45" s="380"/>
      <c r="EB45" s="372"/>
      <c r="EC45" s="372"/>
      <c r="ED45" s="372"/>
    </row>
    <row r="46" spans="1:134" s="38" customFormat="1" ht="12" customHeight="1" x14ac:dyDescent="0.2">
      <c r="A46" s="398" t="s">
        <v>19</v>
      </c>
      <c r="B46" s="398"/>
      <c r="C46" s="398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72"/>
      <c r="O46" s="372"/>
      <c r="P46" s="372"/>
      <c r="Q46" s="372"/>
      <c r="R46" s="372"/>
      <c r="S46" s="372"/>
      <c r="T46" s="372"/>
      <c r="U46" s="372"/>
      <c r="V46" s="372"/>
      <c r="W46" s="372"/>
      <c r="X46" s="372"/>
      <c r="Y46" s="372"/>
      <c r="Z46" s="372"/>
      <c r="AA46" s="380"/>
      <c r="AB46" s="380"/>
      <c r="AC46" s="380"/>
      <c r="AD46" s="380"/>
      <c r="AE46" s="380"/>
      <c r="AF46" s="380"/>
      <c r="AG46" s="380"/>
      <c r="AH46" s="380"/>
      <c r="AI46" s="372"/>
      <c r="AJ46" s="372"/>
      <c r="AK46" s="372"/>
      <c r="AL46" s="372"/>
      <c r="AM46" s="372"/>
      <c r="AN46" s="372"/>
      <c r="AO46" s="380"/>
      <c r="AP46" s="380"/>
      <c r="AQ46" s="380"/>
      <c r="AR46" s="380"/>
      <c r="AS46" s="380"/>
      <c r="AT46" s="380"/>
      <c r="AU46" s="380"/>
      <c r="AV46" s="380"/>
      <c r="AW46" s="372"/>
      <c r="AX46" s="372"/>
      <c r="AY46" s="372"/>
      <c r="AZ46" s="372"/>
      <c r="BA46" s="372"/>
      <c r="BB46" s="372"/>
      <c r="BC46" s="372"/>
      <c r="BD46" s="372"/>
      <c r="BE46" s="372"/>
      <c r="BF46" s="372"/>
      <c r="BG46" s="372"/>
      <c r="BH46" s="372"/>
      <c r="BI46" s="380"/>
      <c r="BJ46" s="380"/>
      <c r="BK46" s="380"/>
      <c r="BL46" s="380"/>
      <c r="BM46" s="372"/>
      <c r="BN46" s="372"/>
      <c r="BO46" s="372"/>
      <c r="BP46" s="380"/>
      <c r="BQ46" s="380"/>
      <c r="BR46" s="380"/>
      <c r="BS46" s="380"/>
      <c r="BT46" s="380"/>
      <c r="BU46" s="380"/>
      <c r="BV46" s="380"/>
      <c r="BW46" s="380"/>
      <c r="BX46" s="380"/>
      <c r="BY46" s="380"/>
      <c r="BZ46" s="380"/>
      <c r="CA46" s="380"/>
      <c r="CB46" s="380"/>
      <c r="CC46" s="380"/>
      <c r="CD46" s="380"/>
      <c r="CE46" s="380"/>
      <c r="CF46" s="380"/>
      <c r="CG46" s="380"/>
      <c r="CH46" s="380"/>
      <c r="CI46" s="380"/>
      <c r="CJ46" s="372"/>
      <c r="CK46" s="372"/>
      <c r="CL46" s="372"/>
      <c r="CM46" s="372"/>
      <c r="CN46" s="372"/>
      <c r="CO46" s="372"/>
      <c r="CP46" s="380"/>
      <c r="CQ46" s="380"/>
      <c r="CR46" s="380"/>
      <c r="CS46" s="380"/>
      <c r="CT46" s="380"/>
      <c r="CU46" s="380"/>
      <c r="CV46" s="380"/>
      <c r="CW46" s="380"/>
      <c r="CX46" s="372"/>
      <c r="CY46" s="372"/>
      <c r="CZ46" s="372"/>
      <c r="DA46" s="372"/>
      <c r="DB46" s="372"/>
      <c r="DC46" s="372"/>
      <c r="DD46" s="380"/>
      <c r="DE46" s="380"/>
      <c r="DF46" s="380"/>
      <c r="DG46" s="380"/>
      <c r="DH46" s="380"/>
      <c r="DI46" s="380"/>
      <c r="DJ46" s="380"/>
      <c r="DK46" s="380"/>
      <c r="DL46" s="372"/>
      <c r="DM46" s="372"/>
      <c r="DN46" s="372"/>
      <c r="DO46" s="372"/>
      <c r="DP46" s="372"/>
      <c r="DQ46" s="372"/>
      <c r="DR46" s="372"/>
      <c r="DS46" s="372"/>
      <c r="DT46" s="372"/>
      <c r="DU46" s="372"/>
      <c r="DV46" s="372"/>
      <c r="DW46" s="372"/>
      <c r="DX46" s="380"/>
      <c r="DY46" s="380"/>
      <c r="DZ46" s="380"/>
      <c r="EA46" s="380"/>
      <c r="EB46" s="372"/>
      <c r="EC46" s="372"/>
      <c r="ED46" s="372"/>
    </row>
    <row r="47" spans="1:134" s="39" customFormat="1" ht="10.5" x14ac:dyDescent="0.15">
      <c r="A47" s="364" t="s">
        <v>23</v>
      </c>
      <c r="B47" s="365"/>
      <c r="C47" s="366"/>
      <c r="D47" s="370" t="s">
        <v>59</v>
      </c>
      <c r="E47" s="370"/>
      <c r="F47" s="370"/>
      <c r="G47" s="370"/>
      <c r="H47" s="370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52"/>
      <c r="V47" s="353"/>
      <c r="W47" s="354"/>
      <c r="X47" s="352"/>
      <c r="Y47" s="353"/>
      <c r="Z47" s="354"/>
      <c r="AA47" s="346"/>
      <c r="AB47" s="347"/>
      <c r="AC47" s="347"/>
      <c r="AD47" s="348"/>
      <c r="AE47" s="346"/>
      <c r="AF47" s="347"/>
      <c r="AG47" s="347"/>
      <c r="AH47" s="348"/>
      <c r="AI47" s="352"/>
      <c r="AJ47" s="353"/>
      <c r="AK47" s="354"/>
      <c r="AL47" s="352"/>
      <c r="AM47" s="353"/>
      <c r="AN47" s="354"/>
      <c r="AO47" s="346"/>
      <c r="AP47" s="347"/>
      <c r="AQ47" s="347"/>
      <c r="AR47" s="348"/>
      <c r="AS47" s="346"/>
      <c r="AT47" s="347"/>
      <c r="AU47" s="347"/>
      <c r="AV47" s="348"/>
      <c r="AW47" s="352"/>
      <c r="AX47" s="353"/>
      <c r="AY47" s="354"/>
      <c r="AZ47" s="352"/>
      <c r="BA47" s="353"/>
      <c r="BB47" s="354"/>
      <c r="BC47" s="352"/>
      <c r="BD47" s="353"/>
      <c r="BE47" s="354"/>
      <c r="BF47" s="352"/>
      <c r="BG47" s="353"/>
      <c r="BH47" s="354"/>
      <c r="BI47" s="346"/>
      <c r="BJ47" s="347"/>
      <c r="BK47" s="347"/>
      <c r="BL47" s="348"/>
      <c r="BM47" s="352"/>
      <c r="BN47" s="353"/>
      <c r="BO47" s="354"/>
      <c r="BP47" s="346"/>
      <c r="BQ47" s="347"/>
      <c r="BR47" s="347"/>
      <c r="BS47" s="347"/>
      <c r="BT47" s="348"/>
      <c r="BU47" s="346"/>
      <c r="BV47" s="347"/>
      <c r="BW47" s="347"/>
      <c r="BX47" s="348"/>
      <c r="BY47" s="346"/>
      <c r="BZ47" s="347"/>
      <c r="CA47" s="347"/>
      <c r="CB47" s="348"/>
      <c r="CC47" s="346"/>
      <c r="CD47" s="347"/>
      <c r="CE47" s="347"/>
      <c r="CF47" s="348"/>
      <c r="CG47" s="346"/>
      <c r="CH47" s="347"/>
      <c r="CI47" s="348"/>
      <c r="CJ47" s="352"/>
      <c r="CK47" s="353"/>
      <c r="CL47" s="354"/>
      <c r="CM47" s="352"/>
      <c r="CN47" s="353"/>
      <c r="CO47" s="354"/>
      <c r="CP47" s="346"/>
      <c r="CQ47" s="347"/>
      <c r="CR47" s="347"/>
      <c r="CS47" s="348"/>
      <c r="CT47" s="346"/>
      <c r="CU47" s="347"/>
      <c r="CV47" s="347"/>
      <c r="CW47" s="348"/>
      <c r="CX47" s="352"/>
      <c r="CY47" s="353"/>
      <c r="CZ47" s="354"/>
      <c r="DA47" s="352"/>
      <c r="DB47" s="353"/>
      <c r="DC47" s="354"/>
      <c r="DD47" s="346"/>
      <c r="DE47" s="347"/>
      <c r="DF47" s="347"/>
      <c r="DG47" s="348"/>
      <c r="DH47" s="346"/>
      <c r="DI47" s="347"/>
      <c r="DJ47" s="347"/>
      <c r="DK47" s="348"/>
      <c r="DL47" s="352"/>
      <c r="DM47" s="353"/>
      <c r="DN47" s="354"/>
      <c r="DO47" s="352"/>
      <c r="DP47" s="353"/>
      <c r="DQ47" s="354"/>
      <c r="DR47" s="352"/>
      <c r="DS47" s="353"/>
      <c r="DT47" s="354"/>
      <c r="DU47" s="352"/>
      <c r="DV47" s="353"/>
      <c r="DW47" s="354"/>
      <c r="DX47" s="346"/>
      <c r="DY47" s="347"/>
      <c r="DZ47" s="347"/>
      <c r="EA47" s="348"/>
      <c r="EB47" s="352"/>
      <c r="EC47" s="353"/>
      <c r="ED47" s="354"/>
    </row>
    <row r="48" spans="1:134" s="39" customFormat="1" ht="10.5" x14ac:dyDescent="0.15">
      <c r="A48" s="367"/>
      <c r="B48" s="368"/>
      <c r="C48" s="369"/>
      <c r="D48" s="371" t="s">
        <v>60</v>
      </c>
      <c r="E48" s="371"/>
      <c r="F48" s="371"/>
      <c r="G48" s="371"/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355"/>
      <c r="V48" s="356"/>
      <c r="W48" s="357"/>
      <c r="X48" s="355"/>
      <c r="Y48" s="356"/>
      <c r="Z48" s="357"/>
      <c r="AA48" s="349"/>
      <c r="AB48" s="350"/>
      <c r="AC48" s="350"/>
      <c r="AD48" s="351"/>
      <c r="AE48" s="349"/>
      <c r="AF48" s="350"/>
      <c r="AG48" s="350"/>
      <c r="AH48" s="351"/>
      <c r="AI48" s="355"/>
      <c r="AJ48" s="356"/>
      <c r="AK48" s="357"/>
      <c r="AL48" s="355"/>
      <c r="AM48" s="356"/>
      <c r="AN48" s="357"/>
      <c r="AO48" s="349"/>
      <c r="AP48" s="350"/>
      <c r="AQ48" s="350"/>
      <c r="AR48" s="351"/>
      <c r="AS48" s="349"/>
      <c r="AT48" s="350"/>
      <c r="AU48" s="350"/>
      <c r="AV48" s="351"/>
      <c r="AW48" s="355"/>
      <c r="AX48" s="356"/>
      <c r="AY48" s="357"/>
      <c r="AZ48" s="355"/>
      <c r="BA48" s="356"/>
      <c r="BB48" s="357"/>
      <c r="BC48" s="355"/>
      <c r="BD48" s="356"/>
      <c r="BE48" s="357"/>
      <c r="BF48" s="355"/>
      <c r="BG48" s="356"/>
      <c r="BH48" s="357"/>
      <c r="BI48" s="349"/>
      <c r="BJ48" s="350"/>
      <c r="BK48" s="350"/>
      <c r="BL48" s="351"/>
      <c r="BM48" s="355"/>
      <c r="BN48" s="356"/>
      <c r="BO48" s="357"/>
      <c r="BP48" s="349"/>
      <c r="BQ48" s="350"/>
      <c r="BR48" s="350"/>
      <c r="BS48" s="350"/>
      <c r="BT48" s="351"/>
      <c r="BU48" s="349"/>
      <c r="BV48" s="350"/>
      <c r="BW48" s="350"/>
      <c r="BX48" s="351"/>
      <c r="BY48" s="349"/>
      <c r="BZ48" s="350"/>
      <c r="CA48" s="350"/>
      <c r="CB48" s="351"/>
      <c r="CC48" s="349"/>
      <c r="CD48" s="350"/>
      <c r="CE48" s="350"/>
      <c r="CF48" s="351"/>
      <c r="CG48" s="349"/>
      <c r="CH48" s="350"/>
      <c r="CI48" s="351"/>
      <c r="CJ48" s="355"/>
      <c r="CK48" s="356"/>
      <c r="CL48" s="357"/>
      <c r="CM48" s="355"/>
      <c r="CN48" s="356"/>
      <c r="CO48" s="357"/>
      <c r="CP48" s="349"/>
      <c r="CQ48" s="350"/>
      <c r="CR48" s="350"/>
      <c r="CS48" s="351"/>
      <c r="CT48" s="349"/>
      <c r="CU48" s="350"/>
      <c r="CV48" s="350"/>
      <c r="CW48" s="351"/>
      <c r="CX48" s="355"/>
      <c r="CY48" s="356"/>
      <c r="CZ48" s="357"/>
      <c r="DA48" s="355"/>
      <c r="DB48" s="356"/>
      <c r="DC48" s="357"/>
      <c r="DD48" s="349"/>
      <c r="DE48" s="350"/>
      <c r="DF48" s="350"/>
      <c r="DG48" s="351"/>
      <c r="DH48" s="349"/>
      <c r="DI48" s="350"/>
      <c r="DJ48" s="350"/>
      <c r="DK48" s="351"/>
      <c r="DL48" s="355"/>
      <c r="DM48" s="356"/>
      <c r="DN48" s="357"/>
      <c r="DO48" s="355"/>
      <c r="DP48" s="356"/>
      <c r="DQ48" s="357"/>
      <c r="DR48" s="355"/>
      <c r="DS48" s="356"/>
      <c r="DT48" s="357"/>
      <c r="DU48" s="355"/>
      <c r="DV48" s="356"/>
      <c r="DW48" s="357"/>
      <c r="DX48" s="349"/>
      <c r="DY48" s="350"/>
      <c r="DZ48" s="350"/>
      <c r="EA48" s="351"/>
      <c r="EB48" s="355"/>
      <c r="EC48" s="356"/>
      <c r="ED48" s="357"/>
    </row>
    <row r="49" spans="1:134" s="38" customFormat="1" ht="12" customHeight="1" x14ac:dyDescent="0.2">
      <c r="A49" s="398" t="s">
        <v>0</v>
      </c>
      <c r="B49" s="398"/>
      <c r="C49" s="398"/>
      <c r="D49" s="372" t="s">
        <v>20</v>
      </c>
      <c r="E49" s="372"/>
      <c r="F49" s="372"/>
      <c r="G49" s="372"/>
      <c r="H49" s="372"/>
      <c r="I49" s="372"/>
      <c r="J49" s="372"/>
      <c r="K49" s="372"/>
      <c r="L49" s="372"/>
      <c r="M49" s="372"/>
      <c r="N49" s="372"/>
      <c r="O49" s="372"/>
      <c r="P49" s="372"/>
      <c r="Q49" s="372"/>
      <c r="R49" s="372"/>
      <c r="S49" s="372"/>
      <c r="T49" s="372"/>
      <c r="U49" s="372"/>
      <c r="V49" s="372"/>
      <c r="W49" s="372"/>
      <c r="X49" s="372"/>
      <c r="Y49" s="372"/>
      <c r="Z49" s="372"/>
      <c r="AA49" s="380"/>
      <c r="AB49" s="380"/>
      <c r="AC49" s="380"/>
      <c r="AD49" s="380"/>
      <c r="AE49" s="380"/>
      <c r="AF49" s="380"/>
      <c r="AG49" s="380"/>
      <c r="AH49" s="380"/>
      <c r="AI49" s="372"/>
      <c r="AJ49" s="372"/>
      <c r="AK49" s="372"/>
      <c r="AL49" s="372"/>
      <c r="AM49" s="372"/>
      <c r="AN49" s="372"/>
      <c r="AO49" s="380"/>
      <c r="AP49" s="380"/>
      <c r="AQ49" s="380"/>
      <c r="AR49" s="380"/>
      <c r="AS49" s="380"/>
      <c r="AT49" s="380"/>
      <c r="AU49" s="380"/>
      <c r="AV49" s="380"/>
      <c r="AW49" s="372"/>
      <c r="AX49" s="372"/>
      <c r="AY49" s="372"/>
      <c r="AZ49" s="372"/>
      <c r="BA49" s="372"/>
      <c r="BB49" s="372"/>
      <c r="BC49" s="372"/>
      <c r="BD49" s="372"/>
      <c r="BE49" s="372"/>
      <c r="BF49" s="372"/>
      <c r="BG49" s="372"/>
      <c r="BH49" s="372"/>
      <c r="BI49" s="380"/>
      <c r="BJ49" s="380"/>
      <c r="BK49" s="380"/>
      <c r="BL49" s="380"/>
      <c r="BM49" s="372"/>
      <c r="BN49" s="372"/>
      <c r="BO49" s="372"/>
      <c r="BP49" s="380"/>
      <c r="BQ49" s="380"/>
      <c r="BR49" s="380"/>
      <c r="BS49" s="380"/>
      <c r="BT49" s="380"/>
      <c r="BU49" s="380"/>
      <c r="BV49" s="380"/>
      <c r="BW49" s="380"/>
      <c r="BX49" s="380"/>
      <c r="BY49" s="380"/>
      <c r="BZ49" s="380"/>
      <c r="CA49" s="380"/>
      <c r="CB49" s="380"/>
      <c r="CC49" s="380"/>
      <c r="CD49" s="380"/>
      <c r="CE49" s="380"/>
      <c r="CF49" s="380"/>
      <c r="CG49" s="380"/>
      <c r="CH49" s="380"/>
      <c r="CI49" s="380"/>
      <c r="CJ49" s="372"/>
      <c r="CK49" s="372"/>
      <c r="CL49" s="372"/>
      <c r="CM49" s="372"/>
      <c r="CN49" s="372"/>
      <c r="CO49" s="372"/>
      <c r="CP49" s="380"/>
      <c r="CQ49" s="380"/>
      <c r="CR49" s="380"/>
      <c r="CS49" s="380"/>
      <c r="CT49" s="380"/>
      <c r="CU49" s="380"/>
      <c r="CV49" s="380"/>
      <c r="CW49" s="380"/>
      <c r="CX49" s="372"/>
      <c r="CY49" s="372"/>
      <c r="CZ49" s="372"/>
      <c r="DA49" s="372"/>
      <c r="DB49" s="372"/>
      <c r="DC49" s="372"/>
      <c r="DD49" s="380"/>
      <c r="DE49" s="380"/>
      <c r="DF49" s="380"/>
      <c r="DG49" s="380"/>
      <c r="DH49" s="380"/>
      <c r="DI49" s="380"/>
      <c r="DJ49" s="380"/>
      <c r="DK49" s="380"/>
      <c r="DL49" s="372"/>
      <c r="DM49" s="372"/>
      <c r="DN49" s="372"/>
      <c r="DO49" s="372"/>
      <c r="DP49" s="372"/>
      <c r="DQ49" s="372"/>
      <c r="DR49" s="372"/>
      <c r="DS49" s="372"/>
      <c r="DT49" s="372"/>
      <c r="DU49" s="372"/>
      <c r="DV49" s="372"/>
      <c r="DW49" s="372"/>
      <c r="DX49" s="380"/>
      <c r="DY49" s="380"/>
      <c r="DZ49" s="380"/>
      <c r="EA49" s="380"/>
      <c r="EB49" s="372"/>
      <c r="EC49" s="372"/>
      <c r="ED49" s="372"/>
    </row>
    <row r="50" spans="1:134" s="38" customFormat="1" ht="12" customHeight="1" x14ac:dyDescent="0.2">
      <c r="A50" s="398" t="s">
        <v>1</v>
      </c>
      <c r="B50" s="398"/>
      <c r="C50" s="398"/>
      <c r="D50" s="372" t="s">
        <v>21</v>
      </c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80"/>
      <c r="AB50" s="380"/>
      <c r="AC50" s="380"/>
      <c r="AD50" s="380"/>
      <c r="AE50" s="380"/>
      <c r="AF50" s="380"/>
      <c r="AG50" s="380"/>
      <c r="AH50" s="380"/>
      <c r="AI50" s="372"/>
      <c r="AJ50" s="372"/>
      <c r="AK50" s="372"/>
      <c r="AL50" s="372"/>
      <c r="AM50" s="372"/>
      <c r="AN50" s="372"/>
      <c r="AO50" s="380"/>
      <c r="AP50" s="380"/>
      <c r="AQ50" s="380"/>
      <c r="AR50" s="380"/>
      <c r="AS50" s="380"/>
      <c r="AT50" s="380"/>
      <c r="AU50" s="380"/>
      <c r="AV50" s="380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80"/>
      <c r="BJ50" s="380"/>
      <c r="BK50" s="380"/>
      <c r="BL50" s="380"/>
      <c r="BM50" s="372"/>
      <c r="BN50" s="372"/>
      <c r="BO50" s="372"/>
      <c r="BP50" s="380"/>
      <c r="BQ50" s="380"/>
      <c r="BR50" s="380"/>
      <c r="BS50" s="380"/>
      <c r="BT50" s="380"/>
      <c r="BU50" s="380"/>
      <c r="BV50" s="380"/>
      <c r="BW50" s="380"/>
      <c r="BX50" s="380"/>
      <c r="BY50" s="380"/>
      <c r="BZ50" s="380"/>
      <c r="CA50" s="380"/>
      <c r="CB50" s="380"/>
      <c r="CC50" s="380"/>
      <c r="CD50" s="380"/>
      <c r="CE50" s="380"/>
      <c r="CF50" s="380"/>
      <c r="CG50" s="380"/>
      <c r="CH50" s="380"/>
      <c r="CI50" s="380"/>
      <c r="CJ50" s="372"/>
      <c r="CK50" s="372"/>
      <c r="CL50" s="372"/>
      <c r="CM50" s="372"/>
      <c r="CN50" s="372"/>
      <c r="CO50" s="372"/>
      <c r="CP50" s="380"/>
      <c r="CQ50" s="380"/>
      <c r="CR50" s="380"/>
      <c r="CS50" s="380"/>
      <c r="CT50" s="380"/>
      <c r="CU50" s="380"/>
      <c r="CV50" s="380"/>
      <c r="CW50" s="380"/>
      <c r="CX50" s="372"/>
      <c r="CY50" s="372"/>
      <c r="CZ50" s="372"/>
      <c r="DA50" s="372"/>
      <c r="DB50" s="372"/>
      <c r="DC50" s="372"/>
      <c r="DD50" s="380"/>
      <c r="DE50" s="380"/>
      <c r="DF50" s="380"/>
      <c r="DG50" s="380"/>
      <c r="DH50" s="380"/>
      <c r="DI50" s="380"/>
      <c r="DJ50" s="380"/>
      <c r="DK50" s="380"/>
      <c r="DL50" s="372"/>
      <c r="DM50" s="372"/>
      <c r="DN50" s="372"/>
      <c r="DO50" s="372"/>
      <c r="DP50" s="372"/>
      <c r="DQ50" s="372"/>
      <c r="DR50" s="372"/>
      <c r="DS50" s="372"/>
      <c r="DT50" s="372"/>
      <c r="DU50" s="372"/>
      <c r="DV50" s="372"/>
      <c r="DW50" s="372"/>
      <c r="DX50" s="380"/>
      <c r="DY50" s="380"/>
      <c r="DZ50" s="380"/>
      <c r="EA50" s="380"/>
      <c r="EB50" s="372"/>
      <c r="EC50" s="372"/>
      <c r="ED50" s="372"/>
    </row>
    <row r="51" spans="1:134" s="38" customFormat="1" ht="12" customHeight="1" x14ac:dyDescent="0.2">
      <c r="A51" s="398" t="s">
        <v>19</v>
      </c>
      <c r="B51" s="398"/>
      <c r="C51" s="398"/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372"/>
      <c r="V51" s="372"/>
      <c r="W51" s="372"/>
      <c r="X51" s="372"/>
      <c r="Y51" s="372"/>
      <c r="Z51" s="372"/>
      <c r="AA51" s="380"/>
      <c r="AB51" s="380"/>
      <c r="AC51" s="380"/>
      <c r="AD51" s="380"/>
      <c r="AE51" s="380"/>
      <c r="AF51" s="380"/>
      <c r="AG51" s="380"/>
      <c r="AH51" s="380"/>
      <c r="AI51" s="372"/>
      <c r="AJ51" s="372"/>
      <c r="AK51" s="372"/>
      <c r="AL51" s="372"/>
      <c r="AM51" s="372"/>
      <c r="AN51" s="372"/>
      <c r="AO51" s="380"/>
      <c r="AP51" s="380"/>
      <c r="AQ51" s="380"/>
      <c r="AR51" s="380"/>
      <c r="AS51" s="380"/>
      <c r="AT51" s="380"/>
      <c r="AU51" s="380"/>
      <c r="AV51" s="380"/>
      <c r="AW51" s="372"/>
      <c r="AX51" s="372"/>
      <c r="AY51" s="372"/>
      <c r="AZ51" s="372"/>
      <c r="BA51" s="372"/>
      <c r="BB51" s="372"/>
      <c r="BC51" s="372"/>
      <c r="BD51" s="372"/>
      <c r="BE51" s="372"/>
      <c r="BF51" s="372"/>
      <c r="BG51" s="372"/>
      <c r="BH51" s="372"/>
      <c r="BI51" s="380"/>
      <c r="BJ51" s="380"/>
      <c r="BK51" s="380"/>
      <c r="BL51" s="380"/>
      <c r="BM51" s="372"/>
      <c r="BN51" s="372"/>
      <c r="BO51" s="372"/>
      <c r="BP51" s="380"/>
      <c r="BQ51" s="380"/>
      <c r="BR51" s="380"/>
      <c r="BS51" s="380"/>
      <c r="BT51" s="380"/>
      <c r="BU51" s="380"/>
      <c r="BV51" s="380"/>
      <c r="BW51" s="380"/>
      <c r="BX51" s="380"/>
      <c r="BY51" s="380"/>
      <c r="BZ51" s="380"/>
      <c r="CA51" s="380"/>
      <c r="CB51" s="380"/>
      <c r="CC51" s="380"/>
      <c r="CD51" s="380"/>
      <c r="CE51" s="380"/>
      <c r="CF51" s="380"/>
      <c r="CG51" s="380"/>
      <c r="CH51" s="380"/>
      <c r="CI51" s="380"/>
      <c r="CJ51" s="372"/>
      <c r="CK51" s="372"/>
      <c r="CL51" s="372"/>
      <c r="CM51" s="372"/>
      <c r="CN51" s="372"/>
      <c r="CO51" s="372"/>
      <c r="CP51" s="380"/>
      <c r="CQ51" s="380"/>
      <c r="CR51" s="380"/>
      <c r="CS51" s="380"/>
      <c r="CT51" s="380"/>
      <c r="CU51" s="380"/>
      <c r="CV51" s="380"/>
      <c r="CW51" s="380"/>
      <c r="CX51" s="372"/>
      <c r="CY51" s="372"/>
      <c r="CZ51" s="372"/>
      <c r="DA51" s="372"/>
      <c r="DB51" s="372"/>
      <c r="DC51" s="372"/>
      <c r="DD51" s="380"/>
      <c r="DE51" s="380"/>
      <c r="DF51" s="380"/>
      <c r="DG51" s="380"/>
      <c r="DH51" s="380"/>
      <c r="DI51" s="380"/>
      <c r="DJ51" s="380"/>
      <c r="DK51" s="380"/>
      <c r="DL51" s="372"/>
      <c r="DM51" s="372"/>
      <c r="DN51" s="372"/>
      <c r="DO51" s="372"/>
      <c r="DP51" s="372"/>
      <c r="DQ51" s="372"/>
      <c r="DR51" s="372"/>
      <c r="DS51" s="372"/>
      <c r="DT51" s="372"/>
      <c r="DU51" s="372"/>
      <c r="DV51" s="372"/>
      <c r="DW51" s="372"/>
      <c r="DX51" s="380"/>
      <c r="DY51" s="380"/>
      <c r="DZ51" s="380"/>
      <c r="EA51" s="380"/>
      <c r="EB51" s="372"/>
      <c r="EC51" s="372"/>
      <c r="ED51" s="372"/>
    </row>
    <row r="52" spans="1:134" s="37" customFormat="1" ht="10.5" x14ac:dyDescent="0.15">
      <c r="A52" s="364" t="s">
        <v>24</v>
      </c>
      <c r="B52" s="365"/>
      <c r="C52" s="366"/>
      <c r="D52" s="370" t="s">
        <v>155</v>
      </c>
      <c r="E52" s="370"/>
      <c r="F52" s="370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52"/>
      <c r="V52" s="353"/>
      <c r="W52" s="354"/>
      <c r="X52" s="352"/>
      <c r="Y52" s="353"/>
      <c r="Z52" s="354"/>
      <c r="AA52" s="346"/>
      <c r="AB52" s="347"/>
      <c r="AC52" s="347"/>
      <c r="AD52" s="348"/>
      <c r="AE52" s="346"/>
      <c r="AF52" s="347"/>
      <c r="AG52" s="347"/>
      <c r="AH52" s="348"/>
      <c r="AI52" s="352"/>
      <c r="AJ52" s="353"/>
      <c r="AK52" s="354"/>
      <c r="AL52" s="352"/>
      <c r="AM52" s="353"/>
      <c r="AN52" s="354"/>
      <c r="AO52" s="346"/>
      <c r="AP52" s="347"/>
      <c r="AQ52" s="347"/>
      <c r="AR52" s="348"/>
      <c r="AS52" s="346"/>
      <c r="AT52" s="347"/>
      <c r="AU52" s="347"/>
      <c r="AV52" s="348"/>
      <c r="AW52" s="352"/>
      <c r="AX52" s="353"/>
      <c r="AY52" s="354"/>
      <c r="AZ52" s="352"/>
      <c r="BA52" s="353"/>
      <c r="BB52" s="354"/>
      <c r="BC52" s="352"/>
      <c r="BD52" s="353"/>
      <c r="BE52" s="354"/>
      <c r="BF52" s="352"/>
      <c r="BG52" s="353"/>
      <c r="BH52" s="354"/>
      <c r="BI52" s="346"/>
      <c r="BJ52" s="347"/>
      <c r="BK52" s="347"/>
      <c r="BL52" s="348"/>
      <c r="BM52" s="352"/>
      <c r="BN52" s="353"/>
      <c r="BO52" s="354"/>
      <c r="BP52" s="346"/>
      <c r="BQ52" s="347"/>
      <c r="BR52" s="347"/>
      <c r="BS52" s="347"/>
      <c r="BT52" s="348"/>
      <c r="BU52" s="346"/>
      <c r="BV52" s="347"/>
      <c r="BW52" s="347"/>
      <c r="BX52" s="348"/>
      <c r="BY52" s="346"/>
      <c r="BZ52" s="347"/>
      <c r="CA52" s="347"/>
      <c r="CB52" s="348"/>
      <c r="CC52" s="346"/>
      <c r="CD52" s="347"/>
      <c r="CE52" s="347"/>
      <c r="CF52" s="348"/>
      <c r="CG52" s="346"/>
      <c r="CH52" s="347"/>
      <c r="CI52" s="348"/>
      <c r="CJ52" s="352"/>
      <c r="CK52" s="353"/>
      <c r="CL52" s="354"/>
      <c r="CM52" s="352"/>
      <c r="CN52" s="353"/>
      <c r="CO52" s="354"/>
      <c r="CP52" s="346"/>
      <c r="CQ52" s="347"/>
      <c r="CR52" s="347"/>
      <c r="CS52" s="348"/>
      <c r="CT52" s="346"/>
      <c r="CU52" s="347"/>
      <c r="CV52" s="347"/>
      <c r="CW52" s="348"/>
      <c r="CX52" s="352"/>
      <c r="CY52" s="353"/>
      <c r="CZ52" s="354"/>
      <c r="DA52" s="352"/>
      <c r="DB52" s="353"/>
      <c r="DC52" s="354"/>
      <c r="DD52" s="346"/>
      <c r="DE52" s="347"/>
      <c r="DF52" s="347"/>
      <c r="DG52" s="348"/>
      <c r="DH52" s="346"/>
      <c r="DI52" s="347"/>
      <c r="DJ52" s="347"/>
      <c r="DK52" s="348"/>
      <c r="DL52" s="352"/>
      <c r="DM52" s="353"/>
      <c r="DN52" s="354"/>
      <c r="DO52" s="352"/>
      <c r="DP52" s="353"/>
      <c r="DQ52" s="354"/>
      <c r="DR52" s="352"/>
      <c r="DS52" s="353"/>
      <c r="DT52" s="354"/>
      <c r="DU52" s="352"/>
      <c r="DV52" s="353"/>
      <c r="DW52" s="354"/>
      <c r="DX52" s="346"/>
      <c r="DY52" s="347"/>
      <c r="DZ52" s="347"/>
      <c r="EA52" s="348"/>
      <c r="EB52" s="352"/>
      <c r="EC52" s="353"/>
      <c r="ED52" s="354"/>
    </row>
    <row r="53" spans="1:134" s="37" customFormat="1" ht="10.5" x14ac:dyDescent="0.15">
      <c r="A53" s="399"/>
      <c r="B53" s="400"/>
      <c r="C53" s="401"/>
      <c r="D53" s="408" t="s">
        <v>156</v>
      </c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10"/>
      <c r="U53" s="402"/>
      <c r="V53" s="403"/>
      <c r="W53" s="404"/>
      <c r="X53" s="402"/>
      <c r="Y53" s="403"/>
      <c r="Z53" s="404"/>
      <c r="AA53" s="405"/>
      <c r="AB53" s="406"/>
      <c r="AC53" s="406"/>
      <c r="AD53" s="407"/>
      <c r="AE53" s="405"/>
      <c r="AF53" s="406"/>
      <c r="AG53" s="406"/>
      <c r="AH53" s="407"/>
      <c r="AI53" s="402"/>
      <c r="AJ53" s="403"/>
      <c r="AK53" s="404"/>
      <c r="AL53" s="402"/>
      <c r="AM53" s="403"/>
      <c r="AN53" s="404"/>
      <c r="AO53" s="405"/>
      <c r="AP53" s="406"/>
      <c r="AQ53" s="406"/>
      <c r="AR53" s="407"/>
      <c r="AS53" s="405"/>
      <c r="AT53" s="406"/>
      <c r="AU53" s="406"/>
      <c r="AV53" s="407"/>
      <c r="AW53" s="402"/>
      <c r="AX53" s="403"/>
      <c r="AY53" s="404"/>
      <c r="AZ53" s="402"/>
      <c r="BA53" s="403"/>
      <c r="BB53" s="404"/>
      <c r="BC53" s="402"/>
      <c r="BD53" s="403"/>
      <c r="BE53" s="404"/>
      <c r="BF53" s="402"/>
      <c r="BG53" s="403"/>
      <c r="BH53" s="404"/>
      <c r="BI53" s="405"/>
      <c r="BJ53" s="406"/>
      <c r="BK53" s="406"/>
      <c r="BL53" s="407"/>
      <c r="BM53" s="402"/>
      <c r="BN53" s="403"/>
      <c r="BO53" s="404"/>
      <c r="BP53" s="405"/>
      <c r="BQ53" s="406"/>
      <c r="BR53" s="406"/>
      <c r="BS53" s="406"/>
      <c r="BT53" s="407"/>
      <c r="BU53" s="405"/>
      <c r="BV53" s="406"/>
      <c r="BW53" s="406"/>
      <c r="BX53" s="407"/>
      <c r="BY53" s="405"/>
      <c r="BZ53" s="406"/>
      <c r="CA53" s="406"/>
      <c r="CB53" s="407"/>
      <c r="CC53" s="405"/>
      <c r="CD53" s="406"/>
      <c r="CE53" s="406"/>
      <c r="CF53" s="407"/>
      <c r="CG53" s="405"/>
      <c r="CH53" s="406"/>
      <c r="CI53" s="407"/>
      <c r="CJ53" s="402"/>
      <c r="CK53" s="403"/>
      <c r="CL53" s="404"/>
      <c r="CM53" s="402"/>
      <c r="CN53" s="403"/>
      <c r="CO53" s="404"/>
      <c r="CP53" s="405"/>
      <c r="CQ53" s="406"/>
      <c r="CR53" s="406"/>
      <c r="CS53" s="407"/>
      <c r="CT53" s="405"/>
      <c r="CU53" s="406"/>
      <c r="CV53" s="406"/>
      <c r="CW53" s="407"/>
      <c r="CX53" s="402"/>
      <c r="CY53" s="403"/>
      <c r="CZ53" s="404"/>
      <c r="DA53" s="402"/>
      <c r="DB53" s="403"/>
      <c r="DC53" s="404"/>
      <c r="DD53" s="405"/>
      <c r="DE53" s="406"/>
      <c r="DF53" s="406"/>
      <c r="DG53" s="407"/>
      <c r="DH53" s="405"/>
      <c r="DI53" s="406"/>
      <c r="DJ53" s="406"/>
      <c r="DK53" s="407"/>
      <c r="DL53" s="402"/>
      <c r="DM53" s="403"/>
      <c r="DN53" s="404"/>
      <c r="DO53" s="402"/>
      <c r="DP53" s="403"/>
      <c r="DQ53" s="404"/>
      <c r="DR53" s="402"/>
      <c r="DS53" s="403"/>
      <c r="DT53" s="404"/>
      <c r="DU53" s="402"/>
      <c r="DV53" s="403"/>
      <c r="DW53" s="404"/>
      <c r="DX53" s="405"/>
      <c r="DY53" s="406"/>
      <c r="DZ53" s="406"/>
      <c r="EA53" s="407"/>
      <c r="EB53" s="402"/>
      <c r="EC53" s="403"/>
      <c r="ED53" s="404"/>
    </row>
    <row r="54" spans="1:134" s="37" customFormat="1" ht="10.5" x14ac:dyDescent="0.15">
      <c r="A54" s="367"/>
      <c r="B54" s="368"/>
      <c r="C54" s="369"/>
      <c r="D54" s="371" t="s">
        <v>157</v>
      </c>
      <c r="E54" s="371"/>
      <c r="F54" s="371"/>
      <c r="G54" s="371"/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355"/>
      <c r="V54" s="356"/>
      <c r="W54" s="357"/>
      <c r="X54" s="355"/>
      <c r="Y54" s="356"/>
      <c r="Z54" s="357"/>
      <c r="AA54" s="349"/>
      <c r="AB54" s="350"/>
      <c r="AC54" s="350"/>
      <c r="AD54" s="351"/>
      <c r="AE54" s="349"/>
      <c r="AF54" s="350"/>
      <c r="AG54" s="350"/>
      <c r="AH54" s="351"/>
      <c r="AI54" s="355"/>
      <c r="AJ54" s="356"/>
      <c r="AK54" s="357"/>
      <c r="AL54" s="355"/>
      <c r="AM54" s="356"/>
      <c r="AN54" s="357"/>
      <c r="AO54" s="349"/>
      <c r="AP54" s="350"/>
      <c r="AQ54" s="350"/>
      <c r="AR54" s="351"/>
      <c r="AS54" s="349"/>
      <c r="AT54" s="350"/>
      <c r="AU54" s="350"/>
      <c r="AV54" s="351"/>
      <c r="AW54" s="355"/>
      <c r="AX54" s="356"/>
      <c r="AY54" s="357"/>
      <c r="AZ54" s="355"/>
      <c r="BA54" s="356"/>
      <c r="BB54" s="357"/>
      <c r="BC54" s="355"/>
      <c r="BD54" s="356"/>
      <c r="BE54" s="357"/>
      <c r="BF54" s="355"/>
      <c r="BG54" s="356"/>
      <c r="BH54" s="357"/>
      <c r="BI54" s="349"/>
      <c r="BJ54" s="350"/>
      <c r="BK54" s="350"/>
      <c r="BL54" s="351"/>
      <c r="BM54" s="355"/>
      <c r="BN54" s="356"/>
      <c r="BO54" s="357"/>
      <c r="BP54" s="349"/>
      <c r="BQ54" s="350"/>
      <c r="BR54" s="350"/>
      <c r="BS54" s="350"/>
      <c r="BT54" s="351"/>
      <c r="BU54" s="349"/>
      <c r="BV54" s="350"/>
      <c r="BW54" s="350"/>
      <c r="BX54" s="351"/>
      <c r="BY54" s="349"/>
      <c r="BZ54" s="350"/>
      <c r="CA54" s="350"/>
      <c r="CB54" s="351"/>
      <c r="CC54" s="349"/>
      <c r="CD54" s="350"/>
      <c r="CE54" s="350"/>
      <c r="CF54" s="351"/>
      <c r="CG54" s="349"/>
      <c r="CH54" s="350"/>
      <c r="CI54" s="351"/>
      <c r="CJ54" s="355"/>
      <c r="CK54" s="356"/>
      <c r="CL54" s="357"/>
      <c r="CM54" s="355"/>
      <c r="CN54" s="356"/>
      <c r="CO54" s="357"/>
      <c r="CP54" s="349"/>
      <c r="CQ54" s="350"/>
      <c r="CR54" s="350"/>
      <c r="CS54" s="351"/>
      <c r="CT54" s="349"/>
      <c r="CU54" s="350"/>
      <c r="CV54" s="350"/>
      <c r="CW54" s="351"/>
      <c r="CX54" s="355"/>
      <c r="CY54" s="356"/>
      <c r="CZ54" s="357"/>
      <c r="DA54" s="355"/>
      <c r="DB54" s="356"/>
      <c r="DC54" s="357"/>
      <c r="DD54" s="349"/>
      <c r="DE54" s="350"/>
      <c r="DF54" s="350"/>
      <c r="DG54" s="351"/>
      <c r="DH54" s="349"/>
      <c r="DI54" s="350"/>
      <c r="DJ54" s="350"/>
      <c r="DK54" s="351"/>
      <c r="DL54" s="355"/>
      <c r="DM54" s="356"/>
      <c r="DN54" s="357"/>
      <c r="DO54" s="355"/>
      <c r="DP54" s="356"/>
      <c r="DQ54" s="357"/>
      <c r="DR54" s="355"/>
      <c r="DS54" s="356"/>
      <c r="DT54" s="357"/>
      <c r="DU54" s="355"/>
      <c r="DV54" s="356"/>
      <c r="DW54" s="357"/>
      <c r="DX54" s="349"/>
      <c r="DY54" s="350"/>
      <c r="DZ54" s="350"/>
      <c r="EA54" s="351"/>
      <c r="EB54" s="355"/>
      <c r="EC54" s="356"/>
      <c r="ED54" s="357"/>
    </row>
    <row r="55" spans="1:134" s="38" customFormat="1" ht="12" customHeight="1" x14ac:dyDescent="0.2">
      <c r="A55" s="398" t="s">
        <v>0</v>
      </c>
      <c r="B55" s="398"/>
      <c r="C55" s="398"/>
      <c r="D55" s="372" t="s">
        <v>20</v>
      </c>
      <c r="E55" s="372"/>
      <c r="F55" s="372"/>
      <c r="G55" s="372"/>
      <c r="H55" s="372"/>
      <c r="I55" s="372"/>
      <c r="J55" s="372"/>
      <c r="K55" s="372"/>
      <c r="L55" s="372"/>
      <c r="M55" s="372"/>
      <c r="N55" s="372"/>
      <c r="O55" s="372"/>
      <c r="P55" s="372"/>
      <c r="Q55" s="372"/>
      <c r="R55" s="372"/>
      <c r="S55" s="372"/>
      <c r="T55" s="372"/>
      <c r="U55" s="372"/>
      <c r="V55" s="372"/>
      <c r="W55" s="372"/>
      <c r="X55" s="372"/>
      <c r="Y55" s="372"/>
      <c r="Z55" s="372"/>
      <c r="AA55" s="380"/>
      <c r="AB55" s="380"/>
      <c r="AC55" s="380"/>
      <c r="AD55" s="380"/>
      <c r="AE55" s="380"/>
      <c r="AF55" s="380"/>
      <c r="AG55" s="380"/>
      <c r="AH55" s="380"/>
      <c r="AI55" s="372"/>
      <c r="AJ55" s="372"/>
      <c r="AK55" s="372"/>
      <c r="AL55" s="372"/>
      <c r="AM55" s="372"/>
      <c r="AN55" s="372"/>
      <c r="AO55" s="380"/>
      <c r="AP55" s="380"/>
      <c r="AQ55" s="380"/>
      <c r="AR55" s="380"/>
      <c r="AS55" s="380"/>
      <c r="AT55" s="380"/>
      <c r="AU55" s="380"/>
      <c r="AV55" s="380"/>
      <c r="AW55" s="372"/>
      <c r="AX55" s="372"/>
      <c r="AY55" s="372"/>
      <c r="AZ55" s="372"/>
      <c r="BA55" s="372"/>
      <c r="BB55" s="372"/>
      <c r="BC55" s="372"/>
      <c r="BD55" s="372"/>
      <c r="BE55" s="372"/>
      <c r="BF55" s="372"/>
      <c r="BG55" s="372"/>
      <c r="BH55" s="372"/>
      <c r="BI55" s="380"/>
      <c r="BJ55" s="380"/>
      <c r="BK55" s="380"/>
      <c r="BL55" s="380"/>
      <c r="BM55" s="372"/>
      <c r="BN55" s="372"/>
      <c r="BO55" s="372"/>
      <c r="BP55" s="380"/>
      <c r="BQ55" s="380"/>
      <c r="BR55" s="380"/>
      <c r="BS55" s="380"/>
      <c r="BT55" s="380"/>
      <c r="BU55" s="380"/>
      <c r="BV55" s="380"/>
      <c r="BW55" s="380"/>
      <c r="BX55" s="380"/>
      <c r="BY55" s="380"/>
      <c r="BZ55" s="380"/>
      <c r="CA55" s="380"/>
      <c r="CB55" s="380"/>
      <c r="CC55" s="380"/>
      <c r="CD55" s="380"/>
      <c r="CE55" s="380"/>
      <c r="CF55" s="380"/>
      <c r="CG55" s="380"/>
      <c r="CH55" s="380"/>
      <c r="CI55" s="380"/>
      <c r="CJ55" s="372"/>
      <c r="CK55" s="372"/>
      <c r="CL55" s="372"/>
      <c r="CM55" s="372"/>
      <c r="CN55" s="372"/>
      <c r="CO55" s="372"/>
      <c r="CP55" s="380"/>
      <c r="CQ55" s="380"/>
      <c r="CR55" s="380"/>
      <c r="CS55" s="380"/>
      <c r="CT55" s="380"/>
      <c r="CU55" s="380"/>
      <c r="CV55" s="380"/>
      <c r="CW55" s="380"/>
      <c r="CX55" s="372"/>
      <c r="CY55" s="372"/>
      <c r="CZ55" s="372"/>
      <c r="DA55" s="372"/>
      <c r="DB55" s="372"/>
      <c r="DC55" s="372"/>
      <c r="DD55" s="380"/>
      <c r="DE55" s="380"/>
      <c r="DF55" s="380"/>
      <c r="DG55" s="380"/>
      <c r="DH55" s="380"/>
      <c r="DI55" s="380"/>
      <c r="DJ55" s="380"/>
      <c r="DK55" s="380"/>
      <c r="DL55" s="372"/>
      <c r="DM55" s="372"/>
      <c r="DN55" s="372"/>
      <c r="DO55" s="372"/>
      <c r="DP55" s="372"/>
      <c r="DQ55" s="372"/>
      <c r="DR55" s="372"/>
      <c r="DS55" s="372"/>
      <c r="DT55" s="372"/>
      <c r="DU55" s="372"/>
      <c r="DV55" s="372"/>
      <c r="DW55" s="372"/>
      <c r="DX55" s="380"/>
      <c r="DY55" s="380"/>
      <c r="DZ55" s="380"/>
      <c r="EA55" s="380"/>
      <c r="EB55" s="372"/>
      <c r="EC55" s="372"/>
      <c r="ED55" s="372"/>
    </row>
    <row r="56" spans="1:134" s="38" customFormat="1" ht="12" customHeight="1" x14ac:dyDescent="0.2">
      <c r="A56" s="398" t="s">
        <v>1</v>
      </c>
      <c r="B56" s="398"/>
      <c r="C56" s="398"/>
      <c r="D56" s="372" t="s">
        <v>21</v>
      </c>
      <c r="E56" s="372"/>
      <c r="F56" s="372"/>
      <c r="G56" s="372"/>
      <c r="H56" s="372"/>
      <c r="I56" s="372"/>
      <c r="J56" s="372"/>
      <c r="K56" s="372"/>
      <c r="L56" s="372"/>
      <c r="M56" s="372"/>
      <c r="N56" s="372"/>
      <c r="O56" s="372"/>
      <c r="P56" s="372"/>
      <c r="Q56" s="372"/>
      <c r="R56" s="372"/>
      <c r="S56" s="372"/>
      <c r="T56" s="372"/>
      <c r="U56" s="372"/>
      <c r="V56" s="372"/>
      <c r="W56" s="372"/>
      <c r="X56" s="372"/>
      <c r="Y56" s="372"/>
      <c r="Z56" s="372"/>
      <c r="AA56" s="380"/>
      <c r="AB56" s="380"/>
      <c r="AC56" s="380"/>
      <c r="AD56" s="380"/>
      <c r="AE56" s="380"/>
      <c r="AF56" s="380"/>
      <c r="AG56" s="380"/>
      <c r="AH56" s="380"/>
      <c r="AI56" s="372"/>
      <c r="AJ56" s="372"/>
      <c r="AK56" s="372"/>
      <c r="AL56" s="372"/>
      <c r="AM56" s="372"/>
      <c r="AN56" s="372"/>
      <c r="AO56" s="380"/>
      <c r="AP56" s="380"/>
      <c r="AQ56" s="380"/>
      <c r="AR56" s="380"/>
      <c r="AS56" s="380"/>
      <c r="AT56" s="380"/>
      <c r="AU56" s="380"/>
      <c r="AV56" s="380"/>
      <c r="AW56" s="372"/>
      <c r="AX56" s="372"/>
      <c r="AY56" s="372"/>
      <c r="AZ56" s="372"/>
      <c r="BA56" s="372"/>
      <c r="BB56" s="372"/>
      <c r="BC56" s="372"/>
      <c r="BD56" s="372"/>
      <c r="BE56" s="372"/>
      <c r="BF56" s="372"/>
      <c r="BG56" s="372"/>
      <c r="BH56" s="372"/>
      <c r="BI56" s="380"/>
      <c r="BJ56" s="380"/>
      <c r="BK56" s="380"/>
      <c r="BL56" s="380"/>
      <c r="BM56" s="372"/>
      <c r="BN56" s="372"/>
      <c r="BO56" s="372"/>
      <c r="BP56" s="380"/>
      <c r="BQ56" s="380"/>
      <c r="BR56" s="380"/>
      <c r="BS56" s="380"/>
      <c r="BT56" s="380"/>
      <c r="BU56" s="380"/>
      <c r="BV56" s="380"/>
      <c r="BW56" s="380"/>
      <c r="BX56" s="380"/>
      <c r="BY56" s="380"/>
      <c r="BZ56" s="380"/>
      <c r="CA56" s="380"/>
      <c r="CB56" s="380"/>
      <c r="CC56" s="380"/>
      <c r="CD56" s="380"/>
      <c r="CE56" s="380"/>
      <c r="CF56" s="380"/>
      <c r="CG56" s="380"/>
      <c r="CH56" s="380"/>
      <c r="CI56" s="380"/>
      <c r="CJ56" s="372"/>
      <c r="CK56" s="372"/>
      <c r="CL56" s="372"/>
      <c r="CM56" s="372"/>
      <c r="CN56" s="372"/>
      <c r="CO56" s="372"/>
      <c r="CP56" s="380"/>
      <c r="CQ56" s="380"/>
      <c r="CR56" s="380"/>
      <c r="CS56" s="380"/>
      <c r="CT56" s="380"/>
      <c r="CU56" s="380"/>
      <c r="CV56" s="380"/>
      <c r="CW56" s="380"/>
      <c r="CX56" s="372"/>
      <c r="CY56" s="372"/>
      <c r="CZ56" s="372"/>
      <c r="DA56" s="372"/>
      <c r="DB56" s="372"/>
      <c r="DC56" s="372"/>
      <c r="DD56" s="380"/>
      <c r="DE56" s="380"/>
      <c r="DF56" s="380"/>
      <c r="DG56" s="380"/>
      <c r="DH56" s="380"/>
      <c r="DI56" s="380"/>
      <c r="DJ56" s="380"/>
      <c r="DK56" s="380"/>
      <c r="DL56" s="372"/>
      <c r="DM56" s="372"/>
      <c r="DN56" s="372"/>
      <c r="DO56" s="372"/>
      <c r="DP56" s="372"/>
      <c r="DQ56" s="372"/>
      <c r="DR56" s="372"/>
      <c r="DS56" s="372"/>
      <c r="DT56" s="372"/>
      <c r="DU56" s="372"/>
      <c r="DV56" s="372"/>
      <c r="DW56" s="372"/>
      <c r="DX56" s="380"/>
      <c r="DY56" s="380"/>
      <c r="DZ56" s="380"/>
      <c r="EA56" s="380"/>
      <c r="EB56" s="372"/>
      <c r="EC56" s="372"/>
      <c r="ED56" s="372"/>
    </row>
    <row r="57" spans="1:134" s="38" customFormat="1" ht="12" customHeight="1" x14ac:dyDescent="0.2">
      <c r="A57" s="398" t="s">
        <v>19</v>
      </c>
      <c r="B57" s="398"/>
      <c r="C57" s="398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  <c r="Q57" s="372"/>
      <c r="R57" s="372"/>
      <c r="S57" s="372"/>
      <c r="T57" s="372"/>
      <c r="U57" s="372"/>
      <c r="V57" s="372"/>
      <c r="W57" s="372"/>
      <c r="X57" s="372"/>
      <c r="Y57" s="372"/>
      <c r="Z57" s="372"/>
      <c r="AA57" s="380"/>
      <c r="AB57" s="380"/>
      <c r="AC57" s="380"/>
      <c r="AD57" s="380"/>
      <c r="AE57" s="380"/>
      <c r="AF57" s="380"/>
      <c r="AG57" s="380"/>
      <c r="AH57" s="380"/>
      <c r="AI57" s="372"/>
      <c r="AJ57" s="372"/>
      <c r="AK57" s="372"/>
      <c r="AL57" s="372"/>
      <c r="AM57" s="372"/>
      <c r="AN57" s="372"/>
      <c r="AO57" s="380"/>
      <c r="AP57" s="380"/>
      <c r="AQ57" s="380"/>
      <c r="AR57" s="380"/>
      <c r="AS57" s="380"/>
      <c r="AT57" s="380"/>
      <c r="AU57" s="380"/>
      <c r="AV57" s="380"/>
      <c r="AW57" s="372"/>
      <c r="AX57" s="372"/>
      <c r="AY57" s="372"/>
      <c r="AZ57" s="372"/>
      <c r="BA57" s="372"/>
      <c r="BB57" s="372"/>
      <c r="BC57" s="372"/>
      <c r="BD57" s="372"/>
      <c r="BE57" s="372"/>
      <c r="BF57" s="372"/>
      <c r="BG57" s="372"/>
      <c r="BH57" s="372"/>
      <c r="BI57" s="380"/>
      <c r="BJ57" s="380"/>
      <c r="BK57" s="380"/>
      <c r="BL57" s="380"/>
      <c r="BM57" s="372"/>
      <c r="BN57" s="372"/>
      <c r="BO57" s="372"/>
      <c r="BP57" s="390"/>
      <c r="BQ57" s="390"/>
      <c r="BR57" s="390"/>
      <c r="BS57" s="390"/>
      <c r="BT57" s="390"/>
      <c r="BU57" s="390"/>
      <c r="BV57" s="390"/>
      <c r="BW57" s="390"/>
      <c r="BX57" s="390"/>
      <c r="BY57" s="390"/>
      <c r="BZ57" s="390"/>
      <c r="CA57" s="390"/>
      <c r="CB57" s="390"/>
      <c r="CC57" s="390"/>
      <c r="CD57" s="390"/>
      <c r="CE57" s="390"/>
      <c r="CF57" s="390"/>
      <c r="CG57" s="390"/>
      <c r="CH57" s="390"/>
      <c r="CI57" s="390"/>
      <c r="CJ57" s="372"/>
      <c r="CK57" s="372"/>
      <c r="CL57" s="372"/>
      <c r="CM57" s="372"/>
      <c r="CN57" s="372"/>
      <c r="CO57" s="372"/>
      <c r="CP57" s="380"/>
      <c r="CQ57" s="380"/>
      <c r="CR57" s="380"/>
      <c r="CS57" s="380"/>
      <c r="CT57" s="380"/>
      <c r="CU57" s="380"/>
      <c r="CV57" s="380"/>
      <c r="CW57" s="380"/>
      <c r="CX57" s="372"/>
      <c r="CY57" s="372"/>
      <c r="CZ57" s="372"/>
      <c r="DA57" s="372"/>
      <c r="DB57" s="372"/>
      <c r="DC57" s="372"/>
      <c r="DD57" s="380"/>
      <c r="DE57" s="380"/>
      <c r="DF57" s="380"/>
      <c r="DG57" s="380"/>
      <c r="DH57" s="380"/>
      <c r="DI57" s="380"/>
      <c r="DJ57" s="380"/>
      <c r="DK57" s="380"/>
      <c r="DL57" s="372"/>
      <c r="DM57" s="372"/>
      <c r="DN57" s="372"/>
      <c r="DO57" s="372"/>
      <c r="DP57" s="372"/>
      <c r="DQ57" s="372"/>
      <c r="DR57" s="372"/>
      <c r="DS57" s="372"/>
      <c r="DT57" s="372"/>
      <c r="DU57" s="372"/>
      <c r="DV57" s="372"/>
      <c r="DW57" s="372"/>
      <c r="DX57" s="380"/>
      <c r="DY57" s="380"/>
      <c r="DZ57" s="380"/>
      <c r="EA57" s="380"/>
      <c r="EB57" s="372"/>
      <c r="EC57" s="372"/>
      <c r="ED57" s="372"/>
    </row>
    <row r="58" spans="1:134" s="39" customFormat="1" ht="12" customHeight="1" x14ac:dyDescent="0.15">
      <c r="A58" s="415" t="s">
        <v>26</v>
      </c>
      <c r="B58" s="415"/>
      <c r="C58" s="415"/>
      <c r="D58" s="416" t="s">
        <v>27</v>
      </c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8"/>
      <c r="U58" s="411"/>
      <c r="V58" s="411"/>
      <c r="W58" s="411"/>
      <c r="X58" s="411"/>
      <c r="Y58" s="411"/>
      <c r="Z58" s="411"/>
      <c r="AA58" s="412"/>
      <c r="AB58" s="412"/>
      <c r="AC58" s="412"/>
      <c r="AD58" s="412"/>
      <c r="AE58" s="412"/>
      <c r="AF58" s="412"/>
      <c r="AG58" s="412"/>
      <c r="AH58" s="412"/>
      <c r="AI58" s="411"/>
      <c r="AJ58" s="411"/>
      <c r="AK58" s="411"/>
      <c r="AL58" s="411"/>
      <c r="AM58" s="411"/>
      <c r="AN58" s="411"/>
      <c r="AO58" s="412"/>
      <c r="AP58" s="412"/>
      <c r="AQ58" s="412"/>
      <c r="AR58" s="412"/>
      <c r="AS58" s="412"/>
      <c r="AT58" s="412"/>
      <c r="AU58" s="412"/>
      <c r="AV58" s="412"/>
      <c r="AW58" s="411"/>
      <c r="AX58" s="411"/>
      <c r="AY58" s="411"/>
      <c r="AZ58" s="411"/>
      <c r="BA58" s="411"/>
      <c r="BB58" s="411"/>
      <c r="BC58" s="411"/>
      <c r="BD58" s="411"/>
      <c r="BE58" s="411"/>
      <c r="BF58" s="411"/>
      <c r="BG58" s="411"/>
      <c r="BH58" s="411"/>
      <c r="BI58" s="412"/>
      <c r="BJ58" s="412"/>
      <c r="BK58" s="412"/>
      <c r="BL58" s="412"/>
      <c r="BM58" s="411"/>
      <c r="BN58" s="411"/>
      <c r="BO58" s="411"/>
      <c r="BP58" s="413">
        <v>12.006</v>
      </c>
      <c r="BQ58" s="414"/>
      <c r="BR58" s="414"/>
      <c r="BS58" s="414"/>
      <c r="BT58" s="414"/>
      <c r="BU58" s="413">
        <v>1.6879999999999999</v>
      </c>
      <c r="BV58" s="414"/>
      <c r="BW58" s="414"/>
      <c r="BX58" s="414"/>
      <c r="BY58" s="413">
        <v>0.21199999999999999</v>
      </c>
      <c r="BZ58" s="414"/>
      <c r="CA58" s="414"/>
      <c r="CB58" s="414"/>
      <c r="CC58" s="413">
        <v>2.8980000000000001</v>
      </c>
      <c r="CD58" s="414"/>
      <c r="CE58" s="414"/>
      <c r="CF58" s="414"/>
      <c r="CG58" s="413">
        <v>7.2079999999999993</v>
      </c>
      <c r="CH58" s="414"/>
      <c r="CI58" s="414"/>
      <c r="CJ58" s="411"/>
      <c r="CK58" s="411"/>
      <c r="CL58" s="411"/>
      <c r="CM58" s="411"/>
      <c r="CN58" s="411"/>
      <c r="CO58" s="411"/>
      <c r="CP58" s="412"/>
      <c r="CQ58" s="412"/>
      <c r="CR58" s="412"/>
      <c r="CS58" s="412"/>
      <c r="CT58" s="412"/>
      <c r="CU58" s="412"/>
      <c r="CV58" s="412"/>
      <c r="CW58" s="412"/>
      <c r="CX58" s="411"/>
      <c r="CY58" s="411"/>
      <c r="CZ58" s="411"/>
      <c r="DA58" s="411"/>
      <c r="DB58" s="411"/>
      <c r="DC58" s="411"/>
      <c r="DD58" s="412"/>
      <c r="DE58" s="412"/>
      <c r="DF58" s="412"/>
      <c r="DG58" s="412"/>
      <c r="DH58" s="412"/>
      <c r="DI58" s="412"/>
      <c r="DJ58" s="412"/>
      <c r="DK58" s="412"/>
      <c r="DL58" s="411"/>
      <c r="DM58" s="411"/>
      <c r="DN58" s="411"/>
      <c r="DO58" s="411"/>
      <c r="DP58" s="411"/>
      <c r="DQ58" s="411"/>
      <c r="DR58" s="411"/>
      <c r="DS58" s="411"/>
      <c r="DT58" s="411"/>
      <c r="DU58" s="411"/>
      <c r="DV58" s="411"/>
      <c r="DW58" s="411"/>
      <c r="DX58" s="412"/>
      <c r="DY58" s="412"/>
      <c r="DZ58" s="412"/>
      <c r="EA58" s="412"/>
      <c r="EB58" s="411"/>
      <c r="EC58" s="411"/>
      <c r="ED58" s="411"/>
    </row>
    <row r="59" spans="1:134" s="37" customFormat="1" ht="10.5" x14ac:dyDescent="0.15">
      <c r="A59" s="364" t="s">
        <v>28</v>
      </c>
      <c r="B59" s="365"/>
      <c r="C59" s="366"/>
      <c r="D59" s="370" t="s">
        <v>71</v>
      </c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52"/>
      <c r="V59" s="353"/>
      <c r="W59" s="354"/>
      <c r="X59" s="352"/>
      <c r="Y59" s="353"/>
      <c r="Z59" s="354"/>
      <c r="AA59" s="346"/>
      <c r="AB59" s="347"/>
      <c r="AC59" s="347"/>
      <c r="AD59" s="348"/>
      <c r="AE59" s="346"/>
      <c r="AF59" s="347"/>
      <c r="AG59" s="347"/>
      <c r="AH59" s="348"/>
      <c r="AI59" s="352"/>
      <c r="AJ59" s="353"/>
      <c r="AK59" s="354"/>
      <c r="AL59" s="352"/>
      <c r="AM59" s="353"/>
      <c r="AN59" s="354"/>
      <c r="AO59" s="346"/>
      <c r="AP59" s="347"/>
      <c r="AQ59" s="347"/>
      <c r="AR59" s="348"/>
      <c r="AS59" s="346"/>
      <c r="AT59" s="347"/>
      <c r="AU59" s="347"/>
      <c r="AV59" s="348"/>
      <c r="AW59" s="352"/>
      <c r="AX59" s="353"/>
      <c r="AY59" s="354"/>
      <c r="AZ59" s="352"/>
      <c r="BA59" s="353"/>
      <c r="BB59" s="354"/>
      <c r="BC59" s="352"/>
      <c r="BD59" s="353"/>
      <c r="BE59" s="354"/>
      <c r="BF59" s="352"/>
      <c r="BG59" s="353"/>
      <c r="BH59" s="354"/>
      <c r="BI59" s="346"/>
      <c r="BJ59" s="347"/>
      <c r="BK59" s="347"/>
      <c r="BL59" s="348"/>
      <c r="BM59" s="352"/>
      <c r="BN59" s="353"/>
      <c r="BO59" s="354"/>
      <c r="BP59" s="358">
        <v>4.6760000000000002</v>
      </c>
      <c r="BQ59" s="419"/>
      <c r="BR59" s="419"/>
      <c r="BS59" s="419"/>
      <c r="BT59" s="420"/>
      <c r="BU59" s="358">
        <v>1.6879999999999999</v>
      </c>
      <c r="BV59" s="359"/>
      <c r="BW59" s="359"/>
      <c r="BX59" s="360"/>
      <c r="BY59" s="358">
        <v>0.21199999999999999</v>
      </c>
      <c r="BZ59" s="359"/>
      <c r="CA59" s="359"/>
      <c r="CB59" s="360"/>
      <c r="CC59" s="358">
        <v>2.4510000000000001</v>
      </c>
      <c r="CD59" s="359"/>
      <c r="CE59" s="359"/>
      <c r="CF59" s="360"/>
      <c r="CG59" s="358">
        <v>0.32500000000000001</v>
      </c>
      <c r="CH59" s="359"/>
      <c r="CI59" s="360"/>
      <c r="CJ59" s="352"/>
      <c r="CK59" s="353"/>
      <c r="CL59" s="354"/>
      <c r="CM59" s="352"/>
      <c r="CN59" s="353"/>
      <c r="CO59" s="354"/>
      <c r="CP59" s="346"/>
      <c r="CQ59" s="347"/>
      <c r="CR59" s="347"/>
      <c r="CS59" s="348"/>
      <c r="CT59" s="346"/>
      <c r="CU59" s="347"/>
      <c r="CV59" s="347"/>
      <c r="CW59" s="348"/>
      <c r="CX59" s="352"/>
      <c r="CY59" s="353"/>
      <c r="CZ59" s="354"/>
      <c r="DA59" s="352"/>
      <c r="DB59" s="353"/>
      <c r="DC59" s="354"/>
      <c r="DD59" s="346"/>
      <c r="DE59" s="347"/>
      <c r="DF59" s="347"/>
      <c r="DG59" s="348"/>
      <c r="DH59" s="346"/>
      <c r="DI59" s="347"/>
      <c r="DJ59" s="347"/>
      <c r="DK59" s="348"/>
      <c r="DL59" s="352"/>
      <c r="DM59" s="353"/>
      <c r="DN59" s="354"/>
      <c r="DO59" s="352"/>
      <c r="DP59" s="353"/>
      <c r="DQ59" s="354"/>
      <c r="DR59" s="352"/>
      <c r="DS59" s="353"/>
      <c r="DT59" s="354"/>
      <c r="DU59" s="352"/>
      <c r="DV59" s="353"/>
      <c r="DW59" s="354"/>
      <c r="DX59" s="346"/>
      <c r="DY59" s="347"/>
      <c r="DZ59" s="347"/>
      <c r="EA59" s="348"/>
      <c r="EB59" s="352"/>
      <c r="EC59" s="353"/>
      <c r="ED59" s="354"/>
    </row>
    <row r="60" spans="1:134" s="37" customFormat="1" ht="10.5" x14ac:dyDescent="0.15">
      <c r="A60" s="367"/>
      <c r="B60" s="368"/>
      <c r="C60" s="369"/>
      <c r="D60" s="371" t="s">
        <v>17</v>
      </c>
      <c r="E60" s="371"/>
      <c r="F60" s="371"/>
      <c r="G60" s="371"/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355"/>
      <c r="V60" s="356"/>
      <c r="W60" s="357"/>
      <c r="X60" s="355"/>
      <c r="Y60" s="356"/>
      <c r="Z60" s="357"/>
      <c r="AA60" s="349"/>
      <c r="AB60" s="350"/>
      <c r="AC60" s="350"/>
      <c r="AD60" s="351"/>
      <c r="AE60" s="349"/>
      <c r="AF60" s="350"/>
      <c r="AG60" s="350"/>
      <c r="AH60" s="351"/>
      <c r="AI60" s="355"/>
      <c r="AJ60" s="356"/>
      <c r="AK60" s="357"/>
      <c r="AL60" s="355"/>
      <c r="AM60" s="356"/>
      <c r="AN60" s="357"/>
      <c r="AO60" s="349"/>
      <c r="AP60" s="350"/>
      <c r="AQ60" s="350"/>
      <c r="AR60" s="351"/>
      <c r="AS60" s="349"/>
      <c r="AT60" s="350"/>
      <c r="AU60" s="350"/>
      <c r="AV60" s="351"/>
      <c r="AW60" s="355"/>
      <c r="AX60" s="356"/>
      <c r="AY60" s="357"/>
      <c r="AZ60" s="355"/>
      <c r="BA60" s="356"/>
      <c r="BB60" s="357"/>
      <c r="BC60" s="355"/>
      <c r="BD60" s="356"/>
      <c r="BE60" s="357"/>
      <c r="BF60" s="355"/>
      <c r="BG60" s="356"/>
      <c r="BH60" s="357"/>
      <c r="BI60" s="349"/>
      <c r="BJ60" s="350"/>
      <c r="BK60" s="350"/>
      <c r="BL60" s="351"/>
      <c r="BM60" s="355"/>
      <c r="BN60" s="356"/>
      <c r="BO60" s="357"/>
      <c r="BP60" s="421"/>
      <c r="BQ60" s="422"/>
      <c r="BR60" s="422"/>
      <c r="BS60" s="422"/>
      <c r="BT60" s="423"/>
      <c r="BU60" s="361"/>
      <c r="BV60" s="362"/>
      <c r="BW60" s="362"/>
      <c r="BX60" s="363"/>
      <c r="BY60" s="361"/>
      <c r="BZ60" s="362"/>
      <c r="CA60" s="362"/>
      <c r="CB60" s="363"/>
      <c r="CC60" s="361"/>
      <c r="CD60" s="362"/>
      <c r="CE60" s="362"/>
      <c r="CF60" s="363"/>
      <c r="CG60" s="361"/>
      <c r="CH60" s="362"/>
      <c r="CI60" s="363"/>
      <c r="CJ60" s="355"/>
      <c r="CK60" s="356"/>
      <c r="CL60" s="357"/>
      <c r="CM60" s="355"/>
      <c r="CN60" s="356"/>
      <c r="CO60" s="357"/>
      <c r="CP60" s="349"/>
      <c r="CQ60" s="350"/>
      <c r="CR60" s="350"/>
      <c r="CS60" s="351"/>
      <c r="CT60" s="349"/>
      <c r="CU60" s="350"/>
      <c r="CV60" s="350"/>
      <c r="CW60" s="351"/>
      <c r="CX60" s="355"/>
      <c r="CY60" s="356"/>
      <c r="CZ60" s="357"/>
      <c r="DA60" s="355"/>
      <c r="DB60" s="356"/>
      <c r="DC60" s="357"/>
      <c r="DD60" s="349"/>
      <c r="DE60" s="350"/>
      <c r="DF60" s="350"/>
      <c r="DG60" s="351"/>
      <c r="DH60" s="349"/>
      <c r="DI60" s="350"/>
      <c r="DJ60" s="350"/>
      <c r="DK60" s="351"/>
      <c r="DL60" s="355"/>
      <c r="DM60" s="356"/>
      <c r="DN60" s="357"/>
      <c r="DO60" s="355"/>
      <c r="DP60" s="356"/>
      <c r="DQ60" s="357"/>
      <c r="DR60" s="355"/>
      <c r="DS60" s="356"/>
      <c r="DT60" s="357"/>
      <c r="DU60" s="355"/>
      <c r="DV60" s="356"/>
      <c r="DW60" s="357"/>
      <c r="DX60" s="349"/>
      <c r="DY60" s="350"/>
      <c r="DZ60" s="350"/>
      <c r="EA60" s="351"/>
      <c r="EB60" s="355"/>
      <c r="EC60" s="356"/>
      <c r="ED60" s="357"/>
    </row>
    <row r="61" spans="1:134" s="38" customFormat="1" ht="38.25" customHeight="1" x14ac:dyDescent="0.2">
      <c r="A61" s="373" t="s">
        <v>0</v>
      </c>
      <c r="B61" s="373"/>
      <c r="C61" s="373"/>
      <c r="D61" s="424" t="s">
        <v>609</v>
      </c>
      <c r="E61" s="424"/>
      <c r="F61" s="424"/>
      <c r="G61" s="424"/>
      <c r="H61" s="424"/>
      <c r="I61" s="424"/>
      <c r="J61" s="424"/>
      <c r="K61" s="424"/>
      <c r="L61" s="424"/>
      <c r="M61" s="424"/>
      <c r="N61" s="424"/>
      <c r="O61" s="424"/>
      <c r="P61" s="424"/>
      <c r="Q61" s="424"/>
      <c r="R61" s="424"/>
      <c r="S61" s="424"/>
      <c r="T61" s="424"/>
      <c r="U61" s="372"/>
      <c r="V61" s="372"/>
      <c r="W61" s="372"/>
      <c r="X61" s="372"/>
      <c r="Y61" s="372"/>
      <c r="Z61" s="372"/>
      <c r="AA61" s="380"/>
      <c r="AB61" s="380"/>
      <c r="AC61" s="380"/>
      <c r="AD61" s="380"/>
      <c r="AE61" s="380"/>
      <c r="AF61" s="380"/>
      <c r="AG61" s="380"/>
      <c r="AH61" s="380"/>
      <c r="AI61" s="372"/>
      <c r="AJ61" s="372"/>
      <c r="AK61" s="372"/>
      <c r="AL61" s="372"/>
      <c r="AM61" s="372"/>
      <c r="AN61" s="372"/>
      <c r="AO61" s="380"/>
      <c r="AP61" s="380"/>
      <c r="AQ61" s="380"/>
      <c r="AR61" s="380"/>
      <c r="AS61" s="380"/>
      <c r="AT61" s="380"/>
      <c r="AU61" s="380"/>
      <c r="AV61" s="380"/>
      <c r="AW61" s="372"/>
      <c r="AX61" s="372"/>
      <c r="AY61" s="372"/>
      <c r="AZ61" s="372"/>
      <c r="BA61" s="372"/>
      <c r="BB61" s="372"/>
      <c r="BC61" s="372"/>
      <c r="BD61" s="372"/>
      <c r="BE61" s="372"/>
      <c r="BF61" s="372"/>
      <c r="BG61" s="372"/>
      <c r="BH61" s="372"/>
      <c r="BI61" s="380"/>
      <c r="BJ61" s="380"/>
      <c r="BK61" s="380"/>
      <c r="BL61" s="380"/>
      <c r="BM61" s="372"/>
      <c r="BN61" s="372"/>
      <c r="BO61" s="372"/>
      <c r="BP61" s="427">
        <v>4.6760000000000002</v>
      </c>
      <c r="BQ61" s="428"/>
      <c r="BR61" s="428"/>
      <c r="BS61" s="428"/>
      <c r="BT61" s="429"/>
      <c r="BU61" s="427">
        <v>1.6879999999999999</v>
      </c>
      <c r="BV61" s="428"/>
      <c r="BW61" s="428"/>
      <c r="BX61" s="429"/>
      <c r="BY61" s="391">
        <v>0.21199999999999999</v>
      </c>
      <c r="BZ61" s="391"/>
      <c r="CA61" s="391"/>
      <c r="CB61" s="391"/>
      <c r="CC61" s="391">
        <v>2.4510000000000001</v>
      </c>
      <c r="CD61" s="391"/>
      <c r="CE61" s="391"/>
      <c r="CF61" s="391"/>
      <c r="CG61" s="391">
        <v>0.32500000000000001</v>
      </c>
      <c r="CH61" s="391"/>
      <c r="CI61" s="391"/>
      <c r="CJ61" s="372"/>
      <c r="CK61" s="372"/>
      <c r="CL61" s="372"/>
      <c r="CM61" s="372"/>
      <c r="CN61" s="372"/>
      <c r="CO61" s="372"/>
      <c r="CP61" s="380"/>
      <c r="CQ61" s="380"/>
      <c r="CR61" s="380"/>
      <c r="CS61" s="380"/>
      <c r="CT61" s="380"/>
      <c r="CU61" s="380"/>
      <c r="CV61" s="380"/>
      <c r="CW61" s="380"/>
      <c r="CX61" s="425" t="s">
        <v>647</v>
      </c>
      <c r="CY61" s="425"/>
      <c r="CZ61" s="425"/>
      <c r="DA61" s="425" t="s">
        <v>3</v>
      </c>
      <c r="DB61" s="425"/>
      <c r="DC61" s="425"/>
      <c r="DD61" s="426" t="s">
        <v>650</v>
      </c>
      <c r="DE61" s="426"/>
      <c r="DF61" s="426"/>
      <c r="DG61" s="426"/>
      <c r="DH61" s="426" t="s">
        <v>651</v>
      </c>
      <c r="DI61" s="426"/>
      <c r="DJ61" s="426"/>
      <c r="DK61" s="426"/>
      <c r="DL61" s="425"/>
      <c r="DM61" s="425"/>
      <c r="DN61" s="425"/>
      <c r="DO61" s="425"/>
      <c r="DP61" s="425"/>
      <c r="DQ61" s="425"/>
      <c r="DR61" s="425"/>
      <c r="DS61" s="425"/>
      <c r="DT61" s="425"/>
      <c r="DU61" s="425" t="s">
        <v>652</v>
      </c>
      <c r="DV61" s="425"/>
      <c r="DW61" s="425"/>
      <c r="DX61" s="426" t="s">
        <v>653</v>
      </c>
      <c r="DY61" s="426"/>
      <c r="DZ61" s="426"/>
      <c r="EA61" s="426"/>
      <c r="EB61" s="437"/>
      <c r="EC61" s="438"/>
      <c r="ED61" s="439"/>
    </row>
    <row r="62" spans="1:134" s="39" customFormat="1" ht="10.5" x14ac:dyDescent="0.15">
      <c r="A62" s="415" t="s">
        <v>29</v>
      </c>
      <c r="B62" s="415"/>
      <c r="C62" s="415"/>
      <c r="D62" s="411" t="s">
        <v>30</v>
      </c>
      <c r="E62" s="411"/>
      <c r="F62" s="411"/>
      <c r="G62" s="411"/>
      <c r="H62" s="411"/>
      <c r="I62" s="411"/>
      <c r="J62" s="411"/>
      <c r="K62" s="411"/>
      <c r="L62" s="411"/>
      <c r="M62" s="411"/>
      <c r="N62" s="411"/>
      <c r="O62" s="411"/>
      <c r="P62" s="411"/>
      <c r="Q62" s="411"/>
      <c r="R62" s="411"/>
      <c r="S62" s="411"/>
      <c r="T62" s="411"/>
      <c r="U62" s="411"/>
      <c r="V62" s="411"/>
      <c r="W62" s="411"/>
      <c r="X62" s="411"/>
      <c r="Y62" s="411"/>
      <c r="Z62" s="411"/>
      <c r="AA62" s="412"/>
      <c r="AB62" s="412"/>
      <c r="AC62" s="412"/>
      <c r="AD62" s="412"/>
      <c r="AE62" s="412"/>
      <c r="AF62" s="412"/>
      <c r="AG62" s="412"/>
      <c r="AH62" s="412"/>
      <c r="AI62" s="411"/>
      <c r="AJ62" s="411"/>
      <c r="AK62" s="411"/>
      <c r="AL62" s="411"/>
      <c r="AM62" s="411"/>
      <c r="AN62" s="411"/>
      <c r="AO62" s="412"/>
      <c r="AP62" s="412"/>
      <c r="AQ62" s="412"/>
      <c r="AR62" s="412"/>
      <c r="AS62" s="412"/>
      <c r="AT62" s="412"/>
      <c r="AU62" s="412"/>
      <c r="AV62" s="412"/>
      <c r="AW62" s="411"/>
      <c r="AX62" s="411"/>
      <c r="AY62" s="411"/>
      <c r="AZ62" s="411"/>
      <c r="BA62" s="411"/>
      <c r="BB62" s="411"/>
      <c r="BC62" s="411"/>
      <c r="BD62" s="411"/>
      <c r="BE62" s="411"/>
      <c r="BF62" s="411"/>
      <c r="BG62" s="411"/>
      <c r="BH62" s="411"/>
      <c r="BI62" s="412"/>
      <c r="BJ62" s="412"/>
      <c r="BK62" s="412"/>
      <c r="BL62" s="412"/>
      <c r="BM62" s="411"/>
      <c r="BN62" s="411"/>
      <c r="BO62" s="411"/>
      <c r="BP62" s="413">
        <v>7.33</v>
      </c>
      <c r="BQ62" s="413"/>
      <c r="BR62" s="413"/>
      <c r="BS62" s="413"/>
      <c r="BT62" s="413"/>
      <c r="BU62" s="413">
        <v>0</v>
      </c>
      <c r="BV62" s="413"/>
      <c r="BW62" s="413"/>
      <c r="BX62" s="413"/>
      <c r="BY62" s="413">
        <v>0</v>
      </c>
      <c r="BZ62" s="413"/>
      <c r="CA62" s="413"/>
      <c r="CB62" s="413"/>
      <c r="CC62" s="413">
        <v>0.44700000000000001</v>
      </c>
      <c r="CD62" s="413"/>
      <c r="CE62" s="413"/>
      <c r="CF62" s="413"/>
      <c r="CG62" s="413">
        <v>6.8829999999999991</v>
      </c>
      <c r="CH62" s="413"/>
      <c r="CI62" s="413"/>
      <c r="CJ62" s="411"/>
      <c r="CK62" s="411"/>
      <c r="CL62" s="411"/>
      <c r="CM62" s="411"/>
      <c r="CN62" s="411"/>
      <c r="CO62" s="411"/>
      <c r="CP62" s="412"/>
      <c r="CQ62" s="412"/>
      <c r="CR62" s="412"/>
      <c r="CS62" s="412"/>
      <c r="CT62" s="412"/>
      <c r="CU62" s="412"/>
      <c r="CV62" s="412"/>
      <c r="CW62" s="412"/>
      <c r="CX62" s="411"/>
      <c r="CY62" s="411"/>
      <c r="CZ62" s="411"/>
      <c r="DA62" s="411"/>
      <c r="DB62" s="411"/>
      <c r="DC62" s="411"/>
      <c r="DD62" s="412"/>
      <c r="DE62" s="412"/>
      <c r="DF62" s="412"/>
      <c r="DG62" s="412"/>
      <c r="DH62" s="412"/>
      <c r="DI62" s="412"/>
      <c r="DJ62" s="412"/>
      <c r="DK62" s="412"/>
      <c r="DL62" s="411"/>
      <c r="DM62" s="411"/>
      <c r="DN62" s="411"/>
      <c r="DO62" s="411"/>
      <c r="DP62" s="411"/>
      <c r="DQ62" s="411"/>
      <c r="DR62" s="411"/>
      <c r="DS62" s="411"/>
      <c r="DT62" s="411"/>
      <c r="DU62" s="411"/>
      <c r="DV62" s="411"/>
      <c r="DW62" s="411"/>
      <c r="DX62" s="412"/>
      <c r="DY62" s="412"/>
      <c r="DZ62" s="412"/>
      <c r="EA62" s="412"/>
      <c r="EB62" s="411"/>
      <c r="EC62" s="411"/>
      <c r="ED62" s="411"/>
    </row>
    <row r="63" spans="1:134" s="38" customFormat="1" ht="34.5" customHeight="1" x14ac:dyDescent="0.2">
      <c r="A63" s="398" t="s">
        <v>0</v>
      </c>
      <c r="B63" s="398"/>
      <c r="C63" s="398"/>
      <c r="D63" s="430" t="s">
        <v>618</v>
      </c>
      <c r="E63" s="430"/>
      <c r="F63" s="430"/>
      <c r="G63" s="430"/>
      <c r="H63" s="430"/>
      <c r="I63" s="430"/>
      <c r="J63" s="430"/>
      <c r="K63" s="430"/>
      <c r="L63" s="430"/>
      <c r="M63" s="430"/>
      <c r="N63" s="430"/>
      <c r="O63" s="430"/>
      <c r="P63" s="430"/>
      <c r="Q63" s="430"/>
      <c r="R63" s="430"/>
      <c r="S63" s="430"/>
      <c r="T63" s="430"/>
      <c r="U63" s="372"/>
      <c r="V63" s="372"/>
      <c r="W63" s="372"/>
      <c r="X63" s="372"/>
      <c r="Y63" s="372"/>
      <c r="Z63" s="372"/>
      <c r="AA63" s="380"/>
      <c r="AB63" s="380"/>
      <c r="AC63" s="380"/>
      <c r="AD63" s="380"/>
      <c r="AE63" s="380"/>
      <c r="AF63" s="380"/>
      <c r="AG63" s="380"/>
      <c r="AH63" s="380"/>
      <c r="AI63" s="372"/>
      <c r="AJ63" s="372"/>
      <c r="AK63" s="372"/>
      <c r="AL63" s="372"/>
      <c r="AM63" s="372"/>
      <c r="AN63" s="372"/>
      <c r="AO63" s="380"/>
      <c r="AP63" s="380"/>
      <c r="AQ63" s="380"/>
      <c r="AR63" s="380"/>
      <c r="AS63" s="380"/>
      <c r="AT63" s="380"/>
      <c r="AU63" s="380"/>
      <c r="AV63" s="380"/>
      <c r="AW63" s="372"/>
      <c r="AX63" s="372"/>
      <c r="AY63" s="372"/>
      <c r="AZ63" s="372"/>
      <c r="BA63" s="372"/>
      <c r="BB63" s="372"/>
      <c r="BC63" s="372"/>
      <c r="BD63" s="372"/>
      <c r="BE63" s="372"/>
      <c r="BF63" s="372"/>
      <c r="BG63" s="372"/>
      <c r="BH63" s="372"/>
      <c r="BI63" s="380"/>
      <c r="BJ63" s="380"/>
      <c r="BK63" s="380"/>
      <c r="BL63" s="380"/>
      <c r="BM63" s="372"/>
      <c r="BN63" s="372"/>
      <c r="BO63" s="372"/>
      <c r="BP63" s="385">
        <v>0.44700000000000001</v>
      </c>
      <c r="BQ63" s="385"/>
      <c r="BR63" s="385"/>
      <c r="BS63" s="385"/>
      <c r="BT63" s="385"/>
      <c r="BU63" s="380"/>
      <c r="BV63" s="380"/>
      <c r="BW63" s="380"/>
      <c r="BX63" s="380"/>
      <c r="BY63" s="380"/>
      <c r="BZ63" s="380"/>
      <c r="CA63" s="380"/>
      <c r="CB63" s="380"/>
      <c r="CC63" s="385">
        <v>0.44700000000000001</v>
      </c>
      <c r="CD63" s="390"/>
      <c r="CE63" s="390"/>
      <c r="CF63" s="390"/>
      <c r="CG63" s="390"/>
      <c r="CH63" s="390"/>
      <c r="CI63" s="390"/>
      <c r="CJ63" s="372"/>
      <c r="CK63" s="372"/>
      <c r="CL63" s="372"/>
      <c r="CM63" s="372"/>
      <c r="CN63" s="372"/>
      <c r="CO63" s="372"/>
      <c r="CP63" s="380"/>
      <c r="CQ63" s="380"/>
      <c r="CR63" s="380"/>
      <c r="CS63" s="380"/>
      <c r="CT63" s="380"/>
      <c r="CU63" s="380"/>
      <c r="CV63" s="380"/>
      <c r="CW63" s="380"/>
      <c r="CX63" s="372"/>
      <c r="CY63" s="372"/>
      <c r="CZ63" s="372"/>
      <c r="DA63" s="372"/>
      <c r="DB63" s="372"/>
      <c r="DC63" s="372"/>
      <c r="DD63" s="380"/>
      <c r="DE63" s="380"/>
      <c r="DF63" s="380"/>
      <c r="DG63" s="380"/>
      <c r="DH63" s="380"/>
      <c r="DI63" s="380"/>
      <c r="DJ63" s="380"/>
      <c r="DK63" s="380"/>
      <c r="DL63" s="372"/>
      <c r="DM63" s="372"/>
      <c r="DN63" s="372"/>
      <c r="DO63" s="372"/>
      <c r="DP63" s="372"/>
      <c r="DQ63" s="372"/>
      <c r="DR63" s="372"/>
      <c r="DS63" s="372"/>
      <c r="DT63" s="372"/>
      <c r="DU63" s="372"/>
      <c r="DV63" s="372"/>
      <c r="DW63" s="372"/>
      <c r="DX63" s="380"/>
      <c r="DY63" s="380"/>
      <c r="DZ63" s="380"/>
      <c r="EA63" s="380"/>
      <c r="EB63" s="372"/>
      <c r="EC63" s="372"/>
      <c r="ED63" s="372"/>
    </row>
    <row r="64" spans="1:134" s="38" customFormat="1" ht="24.75" customHeight="1" x14ac:dyDescent="0.2">
      <c r="A64" s="398" t="s">
        <v>1</v>
      </c>
      <c r="B64" s="398"/>
      <c r="C64" s="398"/>
      <c r="D64" s="430" t="s">
        <v>621</v>
      </c>
      <c r="E64" s="430"/>
      <c r="F64" s="430"/>
      <c r="G64" s="430"/>
      <c r="H64" s="430"/>
      <c r="I64" s="430"/>
      <c r="J64" s="430"/>
      <c r="K64" s="430"/>
      <c r="L64" s="430"/>
      <c r="M64" s="430"/>
      <c r="N64" s="430"/>
      <c r="O64" s="430"/>
      <c r="P64" s="430"/>
      <c r="Q64" s="430"/>
      <c r="R64" s="430"/>
      <c r="S64" s="430"/>
      <c r="T64" s="430"/>
      <c r="U64" s="372"/>
      <c r="V64" s="372"/>
      <c r="W64" s="372"/>
      <c r="X64" s="372"/>
      <c r="Y64" s="372"/>
      <c r="Z64" s="372"/>
      <c r="AA64" s="380"/>
      <c r="AB64" s="380"/>
      <c r="AC64" s="380"/>
      <c r="AD64" s="380"/>
      <c r="AE64" s="380"/>
      <c r="AF64" s="380"/>
      <c r="AG64" s="380"/>
      <c r="AH64" s="380"/>
      <c r="AI64" s="372"/>
      <c r="AJ64" s="372"/>
      <c r="AK64" s="372"/>
      <c r="AL64" s="372"/>
      <c r="AM64" s="372"/>
      <c r="AN64" s="372"/>
      <c r="AO64" s="380"/>
      <c r="AP64" s="380"/>
      <c r="AQ64" s="380"/>
      <c r="AR64" s="380"/>
      <c r="AS64" s="380"/>
      <c r="AT64" s="380"/>
      <c r="AU64" s="380"/>
      <c r="AV64" s="380"/>
      <c r="AW64" s="372"/>
      <c r="AX64" s="372"/>
      <c r="AY64" s="372"/>
      <c r="AZ64" s="372"/>
      <c r="BA64" s="372"/>
      <c r="BB64" s="372"/>
      <c r="BC64" s="372"/>
      <c r="BD64" s="372"/>
      <c r="BE64" s="372"/>
      <c r="BF64" s="372"/>
      <c r="BG64" s="372"/>
      <c r="BH64" s="372"/>
      <c r="BI64" s="380"/>
      <c r="BJ64" s="380"/>
      <c r="BK64" s="380"/>
      <c r="BL64" s="380"/>
      <c r="BM64" s="372"/>
      <c r="BN64" s="372"/>
      <c r="BO64" s="372"/>
      <c r="BP64" s="385">
        <v>2.073</v>
      </c>
      <c r="BQ64" s="385"/>
      <c r="BR64" s="385"/>
      <c r="BS64" s="385"/>
      <c r="BT64" s="385"/>
      <c r="BU64" s="380"/>
      <c r="BV64" s="380"/>
      <c r="BW64" s="380"/>
      <c r="BX64" s="380"/>
      <c r="BY64" s="380"/>
      <c r="BZ64" s="380"/>
      <c r="CA64" s="380"/>
      <c r="CB64" s="380"/>
      <c r="CC64" s="390"/>
      <c r="CD64" s="390"/>
      <c r="CE64" s="390"/>
      <c r="CF64" s="390"/>
      <c r="CG64" s="385">
        <v>2.073</v>
      </c>
      <c r="CH64" s="390"/>
      <c r="CI64" s="390"/>
      <c r="CJ64" s="372"/>
      <c r="CK64" s="372"/>
      <c r="CL64" s="372"/>
      <c r="CM64" s="372"/>
      <c r="CN64" s="372"/>
      <c r="CO64" s="372"/>
      <c r="CP64" s="380"/>
      <c r="CQ64" s="380"/>
      <c r="CR64" s="380"/>
      <c r="CS64" s="380"/>
      <c r="CT64" s="380"/>
      <c r="CU64" s="380"/>
      <c r="CV64" s="380"/>
      <c r="CW64" s="380"/>
      <c r="CX64" s="372"/>
      <c r="CY64" s="372"/>
      <c r="CZ64" s="372"/>
      <c r="DA64" s="372"/>
      <c r="DB64" s="372"/>
      <c r="DC64" s="372"/>
      <c r="DD64" s="380"/>
      <c r="DE64" s="380"/>
      <c r="DF64" s="380"/>
      <c r="DG64" s="380"/>
      <c r="DH64" s="380"/>
      <c r="DI64" s="380"/>
      <c r="DJ64" s="380"/>
      <c r="DK64" s="380"/>
      <c r="DL64" s="372"/>
      <c r="DM64" s="372"/>
      <c r="DN64" s="372"/>
      <c r="DO64" s="372"/>
      <c r="DP64" s="372"/>
      <c r="DQ64" s="372"/>
      <c r="DR64" s="372"/>
      <c r="DS64" s="372"/>
      <c r="DT64" s="372"/>
      <c r="DU64" s="372"/>
      <c r="DV64" s="372"/>
      <c r="DW64" s="372"/>
      <c r="DX64" s="380"/>
      <c r="DY64" s="380"/>
      <c r="DZ64" s="380"/>
      <c r="EA64" s="380"/>
      <c r="EB64" s="372"/>
      <c r="EC64" s="372"/>
      <c r="ED64" s="372"/>
    </row>
    <row r="65" spans="1:134" s="38" customFormat="1" ht="24.75" customHeight="1" x14ac:dyDescent="0.2">
      <c r="A65" s="398" t="s">
        <v>86</v>
      </c>
      <c r="B65" s="398"/>
      <c r="C65" s="398"/>
      <c r="D65" s="430" t="s">
        <v>622</v>
      </c>
      <c r="E65" s="430"/>
      <c r="F65" s="430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0"/>
      <c r="R65" s="430"/>
      <c r="S65" s="430"/>
      <c r="T65" s="430"/>
      <c r="U65" s="372"/>
      <c r="V65" s="372"/>
      <c r="W65" s="372"/>
      <c r="X65" s="372"/>
      <c r="Y65" s="372"/>
      <c r="Z65" s="372"/>
      <c r="AA65" s="380"/>
      <c r="AB65" s="380"/>
      <c r="AC65" s="380"/>
      <c r="AD65" s="380"/>
      <c r="AE65" s="380"/>
      <c r="AF65" s="380"/>
      <c r="AG65" s="380"/>
      <c r="AH65" s="380"/>
      <c r="AI65" s="372"/>
      <c r="AJ65" s="372"/>
      <c r="AK65" s="372"/>
      <c r="AL65" s="372"/>
      <c r="AM65" s="372"/>
      <c r="AN65" s="372"/>
      <c r="AO65" s="380"/>
      <c r="AP65" s="380"/>
      <c r="AQ65" s="380"/>
      <c r="AR65" s="380"/>
      <c r="AS65" s="380"/>
      <c r="AT65" s="380"/>
      <c r="AU65" s="380"/>
      <c r="AV65" s="380"/>
      <c r="AW65" s="372"/>
      <c r="AX65" s="372"/>
      <c r="AY65" s="372"/>
      <c r="AZ65" s="372"/>
      <c r="BA65" s="372"/>
      <c r="BB65" s="372"/>
      <c r="BC65" s="372"/>
      <c r="BD65" s="372"/>
      <c r="BE65" s="372"/>
      <c r="BF65" s="372"/>
      <c r="BG65" s="372"/>
      <c r="BH65" s="372"/>
      <c r="BI65" s="380"/>
      <c r="BJ65" s="380"/>
      <c r="BK65" s="380"/>
      <c r="BL65" s="380"/>
      <c r="BM65" s="372"/>
      <c r="BN65" s="372"/>
      <c r="BO65" s="372"/>
      <c r="BP65" s="385">
        <v>4.8099999999999996</v>
      </c>
      <c r="BQ65" s="385"/>
      <c r="BR65" s="385"/>
      <c r="BS65" s="385"/>
      <c r="BT65" s="385"/>
      <c r="BU65" s="380"/>
      <c r="BV65" s="380"/>
      <c r="BW65" s="380"/>
      <c r="BX65" s="380"/>
      <c r="BY65" s="380"/>
      <c r="BZ65" s="380"/>
      <c r="CA65" s="380"/>
      <c r="CB65" s="380"/>
      <c r="CC65" s="390"/>
      <c r="CD65" s="390"/>
      <c r="CE65" s="390"/>
      <c r="CF65" s="390"/>
      <c r="CG65" s="385">
        <v>4.8099999999999996</v>
      </c>
      <c r="CH65" s="390"/>
      <c r="CI65" s="390"/>
      <c r="CJ65" s="372"/>
      <c r="CK65" s="372"/>
      <c r="CL65" s="372"/>
      <c r="CM65" s="372"/>
      <c r="CN65" s="372"/>
      <c r="CO65" s="372"/>
      <c r="CP65" s="380"/>
      <c r="CQ65" s="380"/>
      <c r="CR65" s="380"/>
      <c r="CS65" s="380"/>
      <c r="CT65" s="380"/>
      <c r="CU65" s="380"/>
      <c r="CV65" s="380"/>
      <c r="CW65" s="380"/>
      <c r="CX65" s="372"/>
      <c r="CY65" s="372"/>
      <c r="CZ65" s="372"/>
      <c r="DA65" s="372"/>
      <c r="DB65" s="372"/>
      <c r="DC65" s="372"/>
      <c r="DD65" s="380"/>
      <c r="DE65" s="380"/>
      <c r="DF65" s="380"/>
      <c r="DG65" s="380"/>
      <c r="DH65" s="380"/>
      <c r="DI65" s="380"/>
      <c r="DJ65" s="380"/>
      <c r="DK65" s="380"/>
      <c r="DL65" s="372"/>
      <c r="DM65" s="372"/>
      <c r="DN65" s="372"/>
      <c r="DO65" s="372"/>
      <c r="DP65" s="372"/>
      <c r="DQ65" s="372"/>
      <c r="DR65" s="372"/>
      <c r="DS65" s="372"/>
      <c r="DT65" s="372"/>
      <c r="DU65" s="372"/>
      <c r="DV65" s="372"/>
      <c r="DW65" s="372"/>
      <c r="DX65" s="380"/>
      <c r="DY65" s="380"/>
      <c r="DZ65" s="380"/>
      <c r="EA65" s="380"/>
      <c r="EB65" s="372"/>
      <c r="EC65" s="372"/>
      <c r="ED65" s="372"/>
    </row>
    <row r="66" spans="1:134" s="40" customFormat="1" ht="11.25" x14ac:dyDescent="0.2">
      <c r="A66" s="433" t="s">
        <v>33</v>
      </c>
      <c r="B66" s="434"/>
      <c r="C66" s="434"/>
      <c r="D66" s="434"/>
      <c r="E66" s="434"/>
      <c r="F66" s="434"/>
      <c r="G66" s="434"/>
      <c r="H66" s="434"/>
      <c r="I66" s="434"/>
      <c r="J66" s="434"/>
      <c r="K66" s="434"/>
      <c r="L66" s="434"/>
      <c r="M66" s="434"/>
      <c r="N66" s="434"/>
      <c r="O66" s="434"/>
      <c r="P66" s="434"/>
      <c r="Q66" s="434"/>
      <c r="R66" s="434"/>
      <c r="S66" s="434"/>
      <c r="T66" s="435"/>
      <c r="U66" s="432"/>
      <c r="V66" s="432"/>
      <c r="W66" s="432"/>
      <c r="X66" s="432"/>
      <c r="Y66" s="432"/>
      <c r="Z66" s="432"/>
      <c r="AA66" s="431"/>
      <c r="AB66" s="431"/>
      <c r="AC66" s="431"/>
      <c r="AD66" s="431"/>
      <c r="AE66" s="431"/>
      <c r="AF66" s="431"/>
      <c r="AG66" s="431"/>
      <c r="AH66" s="431"/>
      <c r="AI66" s="432"/>
      <c r="AJ66" s="432"/>
      <c r="AK66" s="432"/>
      <c r="AL66" s="432"/>
      <c r="AM66" s="432"/>
      <c r="AN66" s="432"/>
      <c r="AO66" s="431"/>
      <c r="AP66" s="431"/>
      <c r="AQ66" s="431"/>
      <c r="AR66" s="431"/>
      <c r="AS66" s="431"/>
      <c r="AT66" s="431"/>
      <c r="AU66" s="431"/>
      <c r="AV66" s="431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1"/>
      <c r="BJ66" s="431"/>
      <c r="BK66" s="431"/>
      <c r="BL66" s="431"/>
      <c r="BM66" s="432"/>
      <c r="BN66" s="432"/>
      <c r="BO66" s="432"/>
      <c r="BP66" s="431"/>
      <c r="BQ66" s="431"/>
      <c r="BR66" s="431"/>
      <c r="BS66" s="431"/>
      <c r="BT66" s="431"/>
      <c r="BU66" s="431"/>
      <c r="BV66" s="431"/>
      <c r="BW66" s="431"/>
      <c r="BX66" s="431"/>
      <c r="BY66" s="431"/>
      <c r="BZ66" s="431"/>
      <c r="CA66" s="431"/>
      <c r="CB66" s="431"/>
      <c r="CC66" s="431"/>
      <c r="CD66" s="431"/>
      <c r="CE66" s="431"/>
      <c r="CF66" s="431"/>
      <c r="CG66" s="431"/>
      <c r="CH66" s="431"/>
      <c r="CI66" s="431"/>
      <c r="CJ66" s="432"/>
      <c r="CK66" s="432"/>
      <c r="CL66" s="432"/>
      <c r="CM66" s="432"/>
      <c r="CN66" s="432"/>
      <c r="CO66" s="432"/>
      <c r="CP66" s="431"/>
      <c r="CQ66" s="431"/>
      <c r="CR66" s="431"/>
      <c r="CS66" s="431"/>
      <c r="CT66" s="431"/>
      <c r="CU66" s="431"/>
      <c r="CV66" s="431"/>
      <c r="CW66" s="431"/>
      <c r="CX66" s="432"/>
      <c r="CY66" s="432"/>
      <c r="CZ66" s="432"/>
      <c r="DA66" s="432"/>
      <c r="DB66" s="432"/>
      <c r="DC66" s="432"/>
      <c r="DD66" s="431"/>
      <c r="DE66" s="431"/>
      <c r="DF66" s="431"/>
      <c r="DG66" s="431"/>
      <c r="DH66" s="431"/>
      <c r="DI66" s="431"/>
      <c r="DJ66" s="431"/>
      <c r="DK66" s="431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1"/>
      <c r="DY66" s="431"/>
      <c r="DZ66" s="431"/>
      <c r="EA66" s="431"/>
      <c r="EB66" s="432"/>
      <c r="EC66" s="432"/>
      <c r="ED66" s="432"/>
    </row>
    <row r="67" spans="1:134" s="37" customFormat="1" ht="10.5" x14ac:dyDescent="0.15">
      <c r="A67" s="364"/>
      <c r="B67" s="365"/>
      <c r="C67" s="366"/>
      <c r="D67" s="370" t="s">
        <v>158</v>
      </c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52"/>
      <c r="V67" s="353"/>
      <c r="W67" s="354"/>
      <c r="X67" s="352"/>
      <c r="Y67" s="353"/>
      <c r="Z67" s="354"/>
      <c r="AA67" s="346"/>
      <c r="AB67" s="347"/>
      <c r="AC67" s="347"/>
      <c r="AD67" s="348"/>
      <c r="AE67" s="346"/>
      <c r="AF67" s="347"/>
      <c r="AG67" s="347"/>
      <c r="AH67" s="348"/>
      <c r="AI67" s="352"/>
      <c r="AJ67" s="353"/>
      <c r="AK67" s="354"/>
      <c r="AL67" s="352"/>
      <c r="AM67" s="353"/>
      <c r="AN67" s="354"/>
      <c r="AO67" s="346"/>
      <c r="AP67" s="347"/>
      <c r="AQ67" s="347"/>
      <c r="AR67" s="348"/>
      <c r="AS67" s="346"/>
      <c r="AT67" s="347"/>
      <c r="AU67" s="347"/>
      <c r="AV67" s="348"/>
      <c r="AW67" s="352"/>
      <c r="AX67" s="353"/>
      <c r="AY67" s="354"/>
      <c r="AZ67" s="352"/>
      <c r="BA67" s="353"/>
      <c r="BB67" s="354"/>
      <c r="BC67" s="352"/>
      <c r="BD67" s="353"/>
      <c r="BE67" s="354"/>
      <c r="BF67" s="352"/>
      <c r="BG67" s="353"/>
      <c r="BH67" s="354"/>
      <c r="BI67" s="346"/>
      <c r="BJ67" s="347"/>
      <c r="BK67" s="347"/>
      <c r="BL67" s="348"/>
      <c r="BM67" s="352"/>
      <c r="BN67" s="353"/>
      <c r="BO67" s="354"/>
      <c r="BP67" s="346"/>
      <c r="BQ67" s="347"/>
      <c r="BR67" s="347"/>
      <c r="BS67" s="347"/>
      <c r="BT67" s="348"/>
      <c r="BU67" s="346"/>
      <c r="BV67" s="347"/>
      <c r="BW67" s="347"/>
      <c r="BX67" s="348"/>
      <c r="BY67" s="346"/>
      <c r="BZ67" s="347"/>
      <c r="CA67" s="347"/>
      <c r="CB67" s="348"/>
      <c r="CC67" s="346"/>
      <c r="CD67" s="347"/>
      <c r="CE67" s="347"/>
      <c r="CF67" s="348"/>
      <c r="CG67" s="346"/>
      <c r="CH67" s="347"/>
      <c r="CI67" s="348"/>
      <c r="CJ67" s="352"/>
      <c r="CK67" s="353"/>
      <c r="CL67" s="354"/>
      <c r="CM67" s="352"/>
      <c r="CN67" s="353"/>
      <c r="CO67" s="354"/>
      <c r="CP67" s="346"/>
      <c r="CQ67" s="347"/>
      <c r="CR67" s="347"/>
      <c r="CS67" s="348"/>
      <c r="CT67" s="346"/>
      <c r="CU67" s="347"/>
      <c r="CV67" s="347"/>
      <c r="CW67" s="348"/>
      <c r="CX67" s="352"/>
      <c r="CY67" s="353"/>
      <c r="CZ67" s="354"/>
      <c r="DA67" s="352"/>
      <c r="DB67" s="353"/>
      <c r="DC67" s="354"/>
      <c r="DD67" s="346"/>
      <c r="DE67" s="347"/>
      <c r="DF67" s="347"/>
      <c r="DG67" s="348"/>
      <c r="DH67" s="346"/>
      <c r="DI67" s="347"/>
      <c r="DJ67" s="347"/>
      <c r="DK67" s="348"/>
      <c r="DL67" s="352"/>
      <c r="DM67" s="353"/>
      <c r="DN67" s="354"/>
      <c r="DO67" s="352"/>
      <c r="DP67" s="353"/>
      <c r="DQ67" s="354"/>
      <c r="DR67" s="352"/>
      <c r="DS67" s="353"/>
      <c r="DT67" s="354"/>
      <c r="DU67" s="352"/>
      <c r="DV67" s="353"/>
      <c r="DW67" s="354"/>
      <c r="DX67" s="346"/>
      <c r="DY67" s="347"/>
      <c r="DZ67" s="347"/>
      <c r="EA67" s="348"/>
      <c r="EB67" s="352"/>
      <c r="EC67" s="353"/>
      <c r="ED67" s="354"/>
    </row>
    <row r="68" spans="1:134" s="37" customFormat="1" ht="10.5" x14ac:dyDescent="0.15">
      <c r="A68" s="367"/>
      <c r="B68" s="368"/>
      <c r="C68" s="369"/>
      <c r="D68" s="371" t="s">
        <v>159</v>
      </c>
      <c r="E68" s="371"/>
      <c r="F68" s="371"/>
      <c r="G68" s="371"/>
      <c r="H68" s="371"/>
      <c r="I68" s="371"/>
      <c r="J68" s="371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355"/>
      <c r="V68" s="356"/>
      <c r="W68" s="357"/>
      <c r="X68" s="355"/>
      <c r="Y68" s="356"/>
      <c r="Z68" s="357"/>
      <c r="AA68" s="349"/>
      <c r="AB68" s="350"/>
      <c r="AC68" s="350"/>
      <c r="AD68" s="351"/>
      <c r="AE68" s="349"/>
      <c r="AF68" s="350"/>
      <c r="AG68" s="350"/>
      <c r="AH68" s="351"/>
      <c r="AI68" s="355"/>
      <c r="AJ68" s="356"/>
      <c r="AK68" s="357"/>
      <c r="AL68" s="355"/>
      <c r="AM68" s="356"/>
      <c r="AN68" s="357"/>
      <c r="AO68" s="349"/>
      <c r="AP68" s="350"/>
      <c r="AQ68" s="350"/>
      <c r="AR68" s="351"/>
      <c r="AS68" s="349"/>
      <c r="AT68" s="350"/>
      <c r="AU68" s="350"/>
      <c r="AV68" s="351"/>
      <c r="AW68" s="355"/>
      <c r="AX68" s="356"/>
      <c r="AY68" s="357"/>
      <c r="AZ68" s="355"/>
      <c r="BA68" s="356"/>
      <c r="BB68" s="357"/>
      <c r="BC68" s="355"/>
      <c r="BD68" s="356"/>
      <c r="BE68" s="357"/>
      <c r="BF68" s="355"/>
      <c r="BG68" s="356"/>
      <c r="BH68" s="357"/>
      <c r="BI68" s="349"/>
      <c r="BJ68" s="350"/>
      <c r="BK68" s="350"/>
      <c r="BL68" s="351"/>
      <c r="BM68" s="355"/>
      <c r="BN68" s="356"/>
      <c r="BO68" s="357"/>
      <c r="BP68" s="349"/>
      <c r="BQ68" s="350"/>
      <c r="BR68" s="350"/>
      <c r="BS68" s="350"/>
      <c r="BT68" s="351"/>
      <c r="BU68" s="349"/>
      <c r="BV68" s="350"/>
      <c r="BW68" s="350"/>
      <c r="BX68" s="351"/>
      <c r="BY68" s="349"/>
      <c r="BZ68" s="350"/>
      <c r="CA68" s="350"/>
      <c r="CB68" s="351"/>
      <c r="CC68" s="349"/>
      <c r="CD68" s="350"/>
      <c r="CE68" s="350"/>
      <c r="CF68" s="351"/>
      <c r="CG68" s="349"/>
      <c r="CH68" s="350"/>
      <c r="CI68" s="351"/>
      <c r="CJ68" s="355"/>
      <c r="CK68" s="356"/>
      <c r="CL68" s="357"/>
      <c r="CM68" s="355"/>
      <c r="CN68" s="356"/>
      <c r="CO68" s="357"/>
      <c r="CP68" s="349"/>
      <c r="CQ68" s="350"/>
      <c r="CR68" s="350"/>
      <c r="CS68" s="351"/>
      <c r="CT68" s="349"/>
      <c r="CU68" s="350"/>
      <c r="CV68" s="350"/>
      <c r="CW68" s="351"/>
      <c r="CX68" s="355"/>
      <c r="CY68" s="356"/>
      <c r="CZ68" s="357"/>
      <c r="DA68" s="355"/>
      <c r="DB68" s="356"/>
      <c r="DC68" s="357"/>
      <c r="DD68" s="349"/>
      <c r="DE68" s="350"/>
      <c r="DF68" s="350"/>
      <c r="DG68" s="351"/>
      <c r="DH68" s="349"/>
      <c r="DI68" s="350"/>
      <c r="DJ68" s="350"/>
      <c r="DK68" s="351"/>
      <c r="DL68" s="355"/>
      <c r="DM68" s="356"/>
      <c r="DN68" s="357"/>
      <c r="DO68" s="355"/>
      <c r="DP68" s="356"/>
      <c r="DQ68" s="357"/>
      <c r="DR68" s="355"/>
      <c r="DS68" s="356"/>
      <c r="DT68" s="357"/>
      <c r="DU68" s="355"/>
      <c r="DV68" s="356"/>
      <c r="DW68" s="357"/>
      <c r="DX68" s="349"/>
      <c r="DY68" s="350"/>
      <c r="DZ68" s="350"/>
      <c r="EA68" s="351"/>
      <c r="EB68" s="355"/>
      <c r="EC68" s="356"/>
      <c r="ED68" s="357"/>
    </row>
    <row r="69" spans="1:134" s="38" customFormat="1" ht="12" customHeight="1" x14ac:dyDescent="0.2">
      <c r="A69" s="398" t="s">
        <v>0</v>
      </c>
      <c r="B69" s="398"/>
      <c r="C69" s="398"/>
      <c r="D69" s="372" t="s">
        <v>20</v>
      </c>
      <c r="E69" s="372"/>
      <c r="F69" s="372"/>
      <c r="G69" s="372"/>
      <c r="H69" s="372"/>
      <c r="I69" s="372"/>
      <c r="J69" s="372"/>
      <c r="K69" s="372"/>
      <c r="L69" s="372"/>
      <c r="M69" s="372"/>
      <c r="N69" s="372"/>
      <c r="O69" s="372"/>
      <c r="P69" s="372"/>
      <c r="Q69" s="372"/>
      <c r="R69" s="372"/>
      <c r="S69" s="372"/>
      <c r="T69" s="372"/>
      <c r="U69" s="372"/>
      <c r="V69" s="372"/>
      <c r="W69" s="372"/>
      <c r="X69" s="372"/>
      <c r="Y69" s="372"/>
      <c r="Z69" s="372"/>
      <c r="AA69" s="380"/>
      <c r="AB69" s="380"/>
      <c r="AC69" s="380"/>
      <c r="AD69" s="380"/>
      <c r="AE69" s="380"/>
      <c r="AF69" s="380"/>
      <c r="AG69" s="380"/>
      <c r="AH69" s="380"/>
      <c r="AI69" s="372"/>
      <c r="AJ69" s="372"/>
      <c r="AK69" s="372"/>
      <c r="AL69" s="372"/>
      <c r="AM69" s="372"/>
      <c r="AN69" s="372"/>
      <c r="AO69" s="380"/>
      <c r="AP69" s="380"/>
      <c r="AQ69" s="380"/>
      <c r="AR69" s="380"/>
      <c r="AS69" s="380"/>
      <c r="AT69" s="380"/>
      <c r="AU69" s="380"/>
      <c r="AV69" s="380"/>
      <c r="AW69" s="372"/>
      <c r="AX69" s="372"/>
      <c r="AY69" s="372"/>
      <c r="AZ69" s="372"/>
      <c r="BA69" s="372"/>
      <c r="BB69" s="372"/>
      <c r="BC69" s="372"/>
      <c r="BD69" s="372"/>
      <c r="BE69" s="372"/>
      <c r="BF69" s="372"/>
      <c r="BG69" s="372"/>
      <c r="BH69" s="372"/>
      <c r="BI69" s="380"/>
      <c r="BJ69" s="380"/>
      <c r="BK69" s="380"/>
      <c r="BL69" s="380"/>
      <c r="BM69" s="372"/>
      <c r="BN69" s="372"/>
      <c r="BO69" s="372"/>
      <c r="BP69" s="380"/>
      <c r="BQ69" s="380"/>
      <c r="BR69" s="380"/>
      <c r="BS69" s="380"/>
      <c r="BT69" s="380"/>
      <c r="BU69" s="380"/>
      <c r="BV69" s="380"/>
      <c r="BW69" s="380"/>
      <c r="BX69" s="380"/>
      <c r="BY69" s="380"/>
      <c r="BZ69" s="380"/>
      <c r="CA69" s="380"/>
      <c r="CB69" s="380"/>
      <c r="CC69" s="380"/>
      <c r="CD69" s="380"/>
      <c r="CE69" s="380"/>
      <c r="CF69" s="380"/>
      <c r="CG69" s="380"/>
      <c r="CH69" s="380"/>
      <c r="CI69" s="380"/>
      <c r="CJ69" s="372"/>
      <c r="CK69" s="372"/>
      <c r="CL69" s="372"/>
      <c r="CM69" s="372"/>
      <c r="CN69" s="372"/>
      <c r="CO69" s="372"/>
      <c r="CP69" s="380"/>
      <c r="CQ69" s="380"/>
      <c r="CR69" s="380"/>
      <c r="CS69" s="380"/>
      <c r="CT69" s="380"/>
      <c r="CU69" s="380"/>
      <c r="CV69" s="380"/>
      <c r="CW69" s="380"/>
      <c r="CX69" s="372"/>
      <c r="CY69" s="372"/>
      <c r="CZ69" s="372"/>
      <c r="DA69" s="372"/>
      <c r="DB69" s="372"/>
      <c r="DC69" s="372"/>
      <c r="DD69" s="380"/>
      <c r="DE69" s="380"/>
      <c r="DF69" s="380"/>
      <c r="DG69" s="380"/>
      <c r="DH69" s="380"/>
      <c r="DI69" s="380"/>
      <c r="DJ69" s="380"/>
      <c r="DK69" s="380"/>
      <c r="DL69" s="372"/>
      <c r="DM69" s="372"/>
      <c r="DN69" s="372"/>
      <c r="DO69" s="372"/>
      <c r="DP69" s="372"/>
      <c r="DQ69" s="372"/>
      <c r="DR69" s="372"/>
      <c r="DS69" s="372"/>
      <c r="DT69" s="372"/>
      <c r="DU69" s="372"/>
      <c r="DV69" s="372"/>
      <c r="DW69" s="372"/>
      <c r="DX69" s="380"/>
      <c r="DY69" s="380"/>
      <c r="DZ69" s="380"/>
      <c r="EA69" s="380"/>
      <c r="EB69" s="372"/>
      <c r="EC69" s="372"/>
      <c r="ED69" s="372"/>
    </row>
    <row r="70" spans="1:134" s="38" customFormat="1" ht="12" customHeight="1" x14ac:dyDescent="0.2">
      <c r="A70" s="398" t="s">
        <v>1</v>
      </c>
      <c r="B70" s="398"/>
      <c r="C70" s="398"/>
      <c r="D70" s="372" t="s">
        <v>21</v>
      </c>
      <c r="E70" s="372"/>
      <c r="F70" s="372"/>
      <c r="G70" s="372"/>
      <c r="H70" s="372"/>
      <c r="I70" s="372"/>
      <c r="J70" s="372"/>
      <c r="K70" s="372"/>
      <c r="L70" s="372"/>
      <c r="M70" s="372"/>
      <c r="N70" s="372"/>
      <c r="O70" s="372"/>
      <c r="P70" s="372"/>
      <c r="Q70" s="372"/>
      <c r="R70" s="372"/>
      <c r="S70" s="372"/>
      <c r="T70" s="372"/>
      <c r="U70" s="372"/>
      <c r="V70" s="372"/>
      <c r="W70" s="372"/>
      <c r="X70" s="372"/>
      <c r="Y70" s="372"/>
      <c r="Z70" s="372"/>
      <c r="AA70" s="380"/>
      <c r="AB70" s="380"/>
      <c r="AC70" s="380"/>
      <c r="AD70" s="380"/>
      <c r="AE70" s="380"/>
      <c r="AF70" s="380"/>
      <c r="AG70" s="380"/>
      <c r="AH70" s="380"/>
      <c r="AI70" s="372"/>
      <c r="AJ70" s="372"/>
      <c r="AK70" s="372"/>
      <c r="AL70" s="372"/>
      <c r="AM70" s="372"/>
      <c r="AN70" s="372"/>
      <c r="AO70" s="380"/>
      <c r="AP70" s="380"/>
      <c r="AQ70" s="380"/>
      <c r="AR70" s="380"/>
      <c r="AS70" s="380"/>
      <c r="AT70" s="380"/>
      <c r="AU70" s="380"/>
      <c r="AV70" s="380"/>
      <c r="AW70" s="372"/>
      <c r="AX70" s="372"/>
      <c r="AY70" s="372"/>
      <c r="AZ70" s="372"/>
      <c r="BA70" s="372"/>
      <c r="BB70" s="372"/>
      <c r="BC70" s="372"/>
      <c r="BD70" s="372"/>
      <c r="BE70" s="372"/>
      <c r="BF70" s="372"/>
      <c r="BG70" s="372"/>
      <c r="BH70" s="372"/>
      <c r="BI70" s="380"/>
      <c r="BJ70" s="380"/>
      <c r="BK70" s="380"/>
      <c r="BL70" s="380"/>
      <c r="BM70" s="372"/>
      <c r="BN70" s="372"/>
      <c r="BO70" s="372"/>
      <c r="BP70" s="380"/>
      <c r="BQ70" s="380"/>
      <c r="BR70" s="380"/>
      <c r="BS70" s="380"/>
      <c r="BT70" s="380"/>
      <c r="BU70" s="380"/>
      <c r="BV70" s="380"/>
      <c r="BW70" s="380"/>
      <c r="BX70" s="380"/>
      <c r="BY70" s="380"/>
      <c r="BZ70" s="380"/>
      <c r="CA70" s="380"/>
      <c r="CB70" s="380"/>
      <c r="CC70" s="380"/>
      <c r="CD70" s="380"/>
      <c r="CE70" s="380"/>
      <c r="CF70" s="380"/>
      <c r="CG70" s="380"/>
      <c r="CH70" s="380"/>
      <c r="CI70" s="380"/>
      <c r="CJ70" s="372"/>
      <c r="CK70" s="372"/>
      <c r="CL70" s="372"/>
      <c r="CM70" s="372"/>
      <c r="CN70" s="372"/>
      <c r="CO70" s="372"/>
      <c r="CP70" s="380"/>
      <c r="CQ70" s="380"/>
      <c r="CR70" s="380"/>
      <c r="CS70" s="380"/>
      <c r="CT70" s="380"/>
      <c r="CU70" s="380"/>
      <c r="CV70" s="380"/>
      <c r="CW70" s="380"/>
      <c r="CX70" s="372"/>
      <c r="CY70" s="372"/>
      <c r="CZ70" s="372"/>
      <c r="DA70" s="372"/>
      <c r="DB70" s="372"/>
      <c r="DC70" s="372"/>
      <c r="DD70" s="380"/>
      <c r="DE70" s="380"/>
      <c r="DF70" s="380"/>
      <c r="DG70" s="380"/>
      <c r="DH70" s="380"/>
      <c r="DI70" s="380"/>
      <c r="DJ70" s="380"/>
      <c r="DK70" s="380"/>
      <c r="DL70" s="372"/>
      <c r="DM70" s="372"/>
      <c r="DN70" s="372"/>
      <c r="DO70" s="372"/>
      <c r="DP70" s="372"/>
      <c r="DQ70" s="372"/>
      <c r="DR70" s="372"/>
      <c r="DS70" s="372"/>
      <c r="DT70" s="372"/>
      <c r="DU70" s="372"/>
      <c r="DV70" s="372"/>
      <c r="DW70" s="372"/>
      <c r="DX70" s="380"/>
      <c r="DY70" s="380"/>
      <c r="DZ70" s="380"/>
      <c r="EA70" s="380"/>
      <c r="EB70" s="372"/>
      <c r="EC70" s="372"/>
      <c r="ED70" s="372"/>
    </row>
    <row r="71" spans="1:134" s="38" customFormat="1" ht="12" customHeight="1" x14ac:dyDescent="0.2">
      <c r="A71" s="398" t="s">
        <v>19</v>
      </c>
      <c r="B71" s="398"/>
      <c r="C71" s="398"/>
      <c r="D71" s="372"/>
      <c r="E71" s="372"/>
      <c r="F71" s="372"/>
      <c r="G71" s="372"/>
      <c r="H71" s="372"/>
      <c r="I71" s="372"/>
      <c r="J71" s="372"/>
      <c r="K71" s="372"/>
      <c r="L71" s="372"/>
      <c r="M71" s="372"/>
      <c r="N71" s="372"/>
      <c r="O71" s="372"/>
      <c r="P71" s="372"/>
      <c r="Q71" s="372"/>
      <c r="R71" s="372"/>
      <c r="S71" s="372"/>
      <c r="T71" s="372"/>
      <c r="U71" s="372"/>
      <c r="V71" s="372"/>
      <c r="W71" s="372"/>
      <c r="X71" s="372"/>
      <c r="Y71" s="372"/>
      <c r="Z71" s="372"/>
      <c r="AA71" s="380"/>
      <c r="AB71" s="380"/>
      <c r="AC71" s="380"/>
      <c r="AD71" s="380"/>
      <c r="AE71" s="380"/>
      <c r="AF71" s="380"/>
      <c r="AG71" s="380"/>
      <c r="AH71" s="380"/>
      <c r="AI71" s="372"/>
      <c r="AJ71" s="372"/>
      <c r="AK71" s="372"/>
      <c r="AL71" s="372"/>
      <c r="AM71" s="372"/>
      <c r="AN71" s="372"/>
      <c r="AO71" s="380"/>
      <c r="AP71" s="380"/>
      <c r="AQ71" s="380"/>
      <c r="AR71" s="380"/>
      <c r="AS71" s="380"/>
      <c r="AT71" s="380"/>
      <c r="AU71" s="380"/>
      <c r="AV71" s="380"/>
      <c r="AW71" s="372"/>
      <c r="AX71" s="372"/>
      <c r="AY71" s="372"/>
      <c r="AZ71" s="372"/>
      <c r="BA71" s="372"/>
      <c r="BB71" s="372"/>
      <c r="BC71" s="372"/>
      <c r="BD71" s="372"/>
      <c r="BE71" s="372"/>
      <c r="BF71" s="372"/>
      <c r="BG71" s="372"/>
      <c r="BH71" s="372"/>
      <c r="BI71" s="380"/>
      <c r="BJ71" s="380"/>
      <c r="BK71" s="380"/>
      <c r="BL71" s="380"/>
      <c r="BM71" s="372"/>
      <c r="BN71" s="372"/>
      <c r="BO71" s="372"/>
      <c r="BP71" s="380"/>
      <c r="BQ71" s="380"/>
      <c r="BR71" s="380"/>
      <c r="BS71" s="380"/>
      <c r="BT71" s="380"/>
      <c r="BU71" s="380"/>
      <c r="BV71" s="380"/>
      <c r="BW71" s="380"/>
      <c r="BX71" s="380"/>
      <c r="BY71" s="380"/>
      <c r="BZ71" s="380"/>
      <c r="CA71" s="380"/>
      <c r="CB71" s="380"/>
      <c r="CC71" s="380"/>
      <c r="CD71" s="380"/>
      <c r="CE71" s="380"/>
      <c r="CF71" s="380"/>
      <c r="CG71" s="380"/>
      <c r="CH71" s="380"/>
      <c r="CI71" s="380"/>
      <c r="CJ71" s="372"/>
      <c r="CK71" s="372"/>
      <c r="CL71" s="372"/>
      <c r="CM71" s="372"/>
      <c r="CN71" s="372"/>
      <c r="CO71" s="372"/>
      <c r="CP71" s="380"/>
      <c r="CQ71" s="380"/>
      <c r="CR71" s="380"/>
      <c r="CS71" s="380"/>
      <c r="CT71" s="380"/>
      <c r="CU71" s="380"/>
      <c r="CV71" s="380"/>
      <c r="CW71" s="380"/>
      <c r="CX71" s="372"/>
      <c r="CY71" s="372"/>
      <c r="CZ71" s="372"/>
      <c r="DA71" s="372"/>
      <c r="DB71" s="372"/>
      <c r="DC71" s="372"/>
      <c r="DD71" s="380"/>
      <c r="DE71" s="380"/>
      <c r="DF71" s="380"/>
      <c r="DG71" s="380"/>
      <c r="DH71" s="380"/>
      <c r="DI71" s="380"/>
      <c r="DJ71" s="380"/>
      <c r="DK71" s="380"/>
      <c r="DL71" s="372"/>
      <c r="DM71" s="372"/>
      <c r="DN71" s="372"/>
      <c r="DO71" s="372"/>
      <c r="DP71" s="372"/>
      <c r="DQ71" s="372"/>
      <c r="DR71" s="372"/>
      <c r="DS71" s="372"/>
      <c r="DT71" s="372"/>
      <c r="DU71" s="372"/>
      <c r="DV71" s="372"/>
      <c r="DW71" s="372"/>
      <c r="DX71" s="380"/>
      <c r="DY71" s="380"/>
      <c r="DZ71" s="380"/>
      <c r="EA71" s="380"/>
      <c r="EB71" s="372"/>
      <c r="EC71" s="372"/>
      <c r="ED71" s="372"/>
    </row>
    <row r="72" spans="1:134" s="7" customFormat="1" ht="11.25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</row>
    <row r="73" spans="1:134" s="7" customFormat="1" ht="11.25" customHeight="1" x14ac:dyDescent="0.2">
      <c r="A73" s="41" t="s">
        <v>160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BP73" s="42"/>
      <c r="BQ73" s="42"/>
      <c r="BR73" s="42"/>
      <c r="BS73" s="42"/>
      <c r="BT73" s="42"/>
    </row>
    <row r="74" spans="1:134" s="7" customFormat="1" ht="11.25" x14ac:dyDescent="0.2">
      <c r="A74" s="18" t="s">
        <v>161</v>
      </c>
    </row>
  </sheetData>
  <mergeCells count="1552">
    <mergeCell ref="CG65:CI65"/>
    <mergeCell ref="A65:C65"/>
    <mergeCell ref="A64:C64"/>
    <mergeCell ref="DL41:DN41"/>
    <mergeCell ref="DO41:DQ41"/>
    <mergeCell ref="DR41:DT41"/>
    <mergeCell ref="DU41:DW41"/>
    <mergeCell ref="DX41:EA41"/>
    <mergeCell ref="EB41:ED41"/>
    <mergeCell ref="CP41:CS41"/>
    <mergeCell ref="CT41:CW41"/>
    <mergeCell ref="CX41:CZ41"/>
    <mergeCell ref="DA41:DC41"/>
    <mergeCell ref="DD41:DG41"/>
    <mergeCell ref="DH41:DK41"/>
    <mergeCell ref="BU41:BX41"/>
    <mergeCell ref="BY41:CB41"/>
    <mergeCell ref="CC41:CF41"/>
    <mergeCell ref="CG41:CI41"/>
    <mergeCell ref="CJ41:CL41"/>
    <mergeCell ref="CM41:CO41"/>
    <mergeCell ref="AZ41:BB41"/>
    <mergeCell ref="BC41:BE41"/>
    <mergeCell ref="BF41:BH41"/>
    <mergeCell ref="BI41:BL41"/>
    <mergeCell ref="BM41:BO41"/>
    <mergeCell ref="BP41:BT41"/>
    <mergeCell ref="AE41:AH41"/>
    <mergeCell ref="AI41:AK41"/>
    <mergeCell ref="AL41:AN41"/>
    <mergeCell ref="AO41:AR41"/>
    <mergeCell ref="AS41:AV41"/>
    <mergeCell ref="AW41:AY41"/>
    <mergeCell ref="DO40:DQ40"/>
    <mergeCell ref="DR40:DT40"/>
    <mergeCell ref="DU40:DW40"/>
    <mergeCell ref="DX40:EA40"/>
    <mergeCell ref="EB40:ED40"/>
    <mergeCell ref="A41:C41"/>
    <mergeCell ref="D41:T41"/>
    <mergeCell ref="U41:W41"/>
    <mergeCell ref="X41:Z41"/>
    <mergeCell ref="AA41:AD41"/>
    <mergeCell ref="CT40:CW40"/>
    <mergeCell ref="CX40:CZ40"/>
    <mergeCell ref="DA40:DC40"/>
    <mergeCell ref="DD40:DG40"/>
    <mergeCell ref="DH40:DK40"/>
    <mergeCell ref="DL40:DN40"/>
    <mergeCell ref="BY40:CB40"/>
    <mergeCell ref="CC40:CF40"/>
    <mergeCell ref="CG40:CI40"/>
    <mergeCell ref="CJ40:CL40"/>
    <mergeCell ref="CM40:CO40"/>
    <mergeCell ref="CP40:CS40"/>
    <mergeCell ref="BC40:BE40"/>
    <mergeCell ref="BF40:BH40"/>
    <mergeCell ref="BI40:BL40"/>
    <mergeCell ref="BM40:BO40"/>
    <mergeCell ref="BP40:BT40"/>
    <mergeCell ref="BU40:BX40"/>
    <mergeCell ref="AI40:AK40"/>
    <mergeCell ref="AL40:AN40"/>
    <mergeCell ref="AO40:AR40"/>
    <mergeCell ref="AS40:AV40"/>
    <mergeCell ref="AW40:AY40"/>
    <mergeCell ref="AZ40:BB40"/>
    <mergeCell ref="DR39:DT39"/>
    <mergeCell ref="DU39:DW39"/>
    <mergeCell ref="DX39:EA39"/>
    <mergeCell ref="EB39:ED39"/>
    <mergeCell ref="A40:C40"/>
    <mergeCell ref="D40:T40"/>
    <mergeCell ref="U40:W40"/>
    <mergeCell ref="X40:Z40"/>
    <mergeCell ref="AA40:AD40"/>
    <mergeCell ref="AE40:AH40"/>
    <mergeCell ref="CX39:CZ39"/>
    <mergeCell ref="DA39:DC39"/>
    <mergeCell ref="DD39:DG39"/>
    <mergeCell ref="DH39:DK39"/>
    <mergeCell ref="DL39:DN39"/>
    <mergeCell ref="DO39:DQ39"/>
    <mergeCell ref="CC39:CF39"/>
    <mergeCell ref="CG39:CI39"/>
    <mergeCell ref="CJ39:CL39"/>
    <mergeCell ref="CM39:CO39"/>
    <mergeCell ref="CP39:CS39"/>
    <mergeCell ref="CT39:CW39"/>
    <mergeCell ref="BF39:BH39"/>
    <mergeCell ref="BI39:BL39"/>
    <mergeCell ref="BM39:BO39"/>
    <mergeCell ref="BP39:BT39"/>
    <mergeCell ref="BU39:BX39"/>
    <mergeCell ref="BY39:CB39"/>
    <mergeCell ref="AL39:AN39"/>
    <mergeCell ref="AO39:AR39"/>
    <mergeCell ref="AS39:AV39"/>
    <mergeCell ref="AW39:AY39"/>
    <mergeCell ref="AZ39:BB39"/>
    <mergeCell ref="BC39:BE39"/>
    <mergeCell ref="DU38:DW38"/>
    <mergeCell ref="DX38:EA38"/>
    <mergeCell ref="EB38:ED38"/>
    <mergeCell ref="A39:C39"/>
    <mergeCell ref="D39:T39"/>
    <mergeCell ref="U39:W39"/>
    <mergeCell ref="X39:Z39"/>
    <mergeCell ref="AA39:AD39"/>
    <mergeCell ref="AE39:AH39"/>
    <mergeCell ref="AI39:AK39"/>
    <mergeCell ref="DA38:DC38"/>
    <mergeCell ref="DD38:DG38"/>
    <mergeCell ref="DH38:DK38"/>
    <mergeCell ref="DL38:DN38"/>
    <mergeCell ref="DO38:DQ38"/>
    <mergeCell ref="DR38:DT38"/>
    <mergeCell ref="CG38:CI38"/>
    <mergeCell ref="CJ38:CL38"/>
    <mergeCell ref="CM38:CO38"/>
    <mergeCell ref="CP38:CS38"/>
    <mergeCell ref="CT38:CW38"/>
    <mergeCell ref="CX38:CZ38"/>
    <mergeCell ref="BI38:BL38"/>
    <mergeCell ref="BM38:BO38"/>
    <mergeCell ref="BP38:BT38"/>
    <mergeCell ref="BU38:BX38"/>
    <mergeCell ref="BY38:CB38"/>
    <mergeCell ref="CC38:CF38"/>
    <mergeCell ref="AO38:AR38"/>
    <mergeCell ref="AS38:AV38"/>
    <mergeCell ref="AW38:AY38"/>
    <mergeCell ref="AZ38:BB38"/>
    <mergeCell ref="BC38:BE38"/>
    <mergeCell ref="BF38:BH38"/>
    <mergeCell ref="DX37:EA37"/>
    <mergeCell ref="EB37:ED37"/>
    <mergeCell ref="A38:C38"/>
    <mergeCell ref="D38:T38"/>
    <mergeCell ref="U38:W38"/>
    <mergeCell ref="X38:Z38"/>
    <mergeCell ref="AA38:AD38"/>
    <mergeCell ref="AE38:AH38"/>
    <mergeCell ref="AI38:AK38"/>
    <mergeCell ref="AL38:AN38"/>
    <mergeCell ref="CT37:CW37"/>
    <mergeCell ref="CX37:CZ37"/>
    <mergeCell ref="DA37:DC37"/>
    <mergeCell ref="DD37:DG37"/>
    <mergeCell ref="DH37:DK37"/>
    <mergeCell ref="DL37:DN37"/>
    <mergeCell ref="BY37:CB37"/>
    <mergeCell ref="CC37:CF37"/>
    <mergeCell ref="CG37:CI37"/>
    <mergeCell ref="CJ37:CL37"/>
    <mergeCell ref="CM37:CO37"/>
    <mergeCell ref="CP37:CS37"/>
    <mergeCell ref="BC37:BE37"/>
    <mergeCell ref="BF37:BH37"/>
    <mergeCell ref="BI37:BL37"/>
    <mergeCell ref="BM37:BO37"/>
    <mergeCell ref="BP37:BT37"/>
    <mergeCell ref="BU37:BX37"/>
    <mergeCell ref="AI37:AK37"/>
    <mergeCell ref="AL37:AN37"/>
    <mergeCell ref="AO37:AR37"/>
    <mergeCell ref="AS37:AV37"/>
    <mergeCell ref="AW37:AY37"/>
    <mergeCell ref="AZ37:BB37"/>
    <mergeCell ref="A37:C37"/>
    <mergeCell ref="D37:T37"/>
    <mergeCell ref="U37:W37"/>
    <mergeCell ref="X37:Z37"/>
    <mergeCell ref="AA37:AD37"/>
    <mergeCell ref="AE37:AH37"/>
    <mergeCell ref="DO71:DQ71"/>
    <mergeCell ref="DR71:DT71"/>
    <mergeCell ref="BC71:BE71"/>
    <mergeCell ref="BF71:BH71"/>
    <mergeCell ref="BI71:BL71"/>
    <mergeCell ref="BM71:BO71"/>
    <mergeCell ref="BP71:BT71"/>
    <mergeCell ref="BU71:BX71"/>
    <mergeCell ref="AI71:AK71"/>
    <mergeCell ref="AL71:AN71"/>
    <mergeCell ref="AO71:AR71"/>
    <mergeCell ref="AS71:AV71"/>
    <mergeCell ref="AW71:AY71"/>
    <mergeCell ref="AZ71:BB71"/>
    <mergeCell ref="A71:C71"/>
    <mergeCell ref="D71:T71"/>
    <mergeCell ref="U71:W71"/>
    <mergeCell ref="DU71:DW71"/>
    <mergeCell ref="DX71:EA71"/>
    <mergeCell ref="EB71:ED71"/>
    <mergeCell ref="DP11:ED11"/>
    <mergeCell ref="DP13:ED13"/>
    <mergeCell ref="DO37:DQ37"/>
    <mergeCell ref="DR37:DT37"/>
    <mergeCell ref="DU37:DW37"/>
    <mergeCell ref="CT71:CW71"/>
    <mergeCell ref="CX71:CZ71"/>
    <mergeCell ref="DA71:DC71"/>
    <mergeCell ref="DD71:DG71"/>
    <mergeCell ref="DH71:DK71"/>
    <mergeCell ref="DL71:DN71"/>
    <mergeCell ref="BY71:CB71"/>
    <mergeCell ref="CC71:CF71"/>
    <mergeCell ref="CG71:CI71"/>
    <mergeCell ref="CJ71:CL71"/>
    <mergeCell ref="CM71:CO71"/>
    <mergeCell ref="CP71:CS71"/>
    <mergeCell ref="DR65:DT65"/>
    <mergeCell ref="DU65:DW65"/>
    <mergeCell ref="DX65:EA65"/>
    <mergeCell ref="EB65:ED65"/>
    <mergeCell ref="DU63:DW63"/>
    <mergeCell ref="DX63:EA63"/>
    <mergeCell ref="EB63:ED63"/>
    <mergeCell ref="DO61:DQ61"/>
    <mergeCell ref="DR61:DT61"/>
    <mergeCell ref="DU61:DW61"/>
    <mergeCell ref="DX61:EA61"/>
    <mergeCell ref="EB61:ED61"/>
    <mergeCell ref="X71:Z71"/>
    <mergeCell ref="AA71:AD71"/>
    <mergeCell ref="AE71:AH71"/>
    <mergeCell ref="DL70:DN70"/>
    <mergeCell ref="DO70:DQ70"/>
    <mergeCell ref="DR70:DT70"/>
    <mergeCell ref="DU70:DW70"/>
    <mergeCell ref="DX70:EA70"/>
    <mergeCell ref="EB70:ED70"/>
    <mergeCell ref="CP70:CS70"/>
    <mergeCell ref="CT70:CW70"/>
    <mergeCell ref="CX70:CZ70"/>
    <mergeCell ref="DA70:DC70"/>
    <mergeCell ref="DD70:DG70"/>
    <mergeCell ref="DH70:DK70"/>
    <mergeCell ref="BU70:BX70"/>
    <mergeCell ref="BY70:CB70"/>
    <mergeCell ref="CC70:CF70"/>
    <mergeCell ref="CG70:CI70"/>
    <mergeCell ref="CJ70:CL70"/>
    <mergeCell ref="CM70:CO70"/>
    <mergeCell ref="AZ70:BB70"/>
    <mergeCell ref="BC70:BE70"/>
    <mergeCell ref="BF70:BH70"/>
    <mergeCell ref="BI70:BL70"/>
    <mergeCell ref="BM70:BO70"/>
    <mergeCell ref="BP70:BT70"/>
    <mergeCell ref="AE70:AH70"/>
    <mergeCell ref="AI70:AK70"/>
    <mergeCell ref="AL70:AN70"/>
    <mergeCell ref="AO70:AR70"/>
    <mergeCell ref="AS70:AV70"/>
    <mergeCell ref="AW70:AY70"/>
    <mergeCell ref="DO69:DQ69"/>
    <mergeCell ref="DR69:DT69"/>
    <mergeCell ref="DU69:DW69"/>
    <mergeCell ref="DX69:EA69"/>
    <mergeCell ref="EB69:ED69"/>
    <mergeCell ref="A70:C70"/>
    <mergeCell ref="D70:T70"/>
    <mergeCell ref="U70:W70"/>
    <mergeCell ref="X70:Z70"/>
    <mergeCell ref="AA70:AD70"/>
    <mergeCell ref="CT69:CW69"/>
    <mergeCell ref="CX69:CZ69"/>
    <mergeCell ref="DA69:DC69"/>
    <mergeCell ref="DD69:DG69"/>
    <mergeCell ref="DH69:DK69"/>
    <mergeCell ref="DL69:DN69"/>
    <mergeCell ref="BY69:CB69"/>
    <mergeCell ref="CC69:CF69"/>
    <mergeCell ref="CG69:CI69"/>
    <mergeCell ref="CJ69:CL69"/>
    <mergeCell ref="CM69:CO69"/>
    <mergeCell ref="CP69:CS69"/>
    <mergeCell ref="BC69:BE69"/>
    <mergeCell ref="BF69:BH69"/>
    <mergeCell ref="BI69:BL69"/>
    <mergeCell ref="BM69:BO69"/>
    <mergeCell ref="BP69:BT69"/>
    <mergeCell ref="BU69:BX69"/>
    <mergeCell ref="AI69:AK69"/>
    <mergeCell ref="AL69:AN69"/>
    <mergeCell ref="AO69:AR69"/>
    <mergeCell ref="AS69:AV69"/>
    <mergeCell ref="AW69:AY69"/>
    <mergeCell ref="AZ69:BB69"/>
    <mergeCell ref="A69:C69"/>
    <mergeCell ref="D69:T69"/>
    <mergeCell ref="U69:W69"/>
    <mergeCell ref="X69:Z69"/>
    <mergeCell ref="AA69:AD69"/>
    <mergeCell ref="AE69:AH69"/>
    <mergeCell ref="DO67:DQ68"/>
    <mergeCell ref="DR67:DT68"/>
    <mergeCell ref="DU67:DW68"/>
    <mergeCell ref="DX67:EA68"/>
    <mergeCell ref="EB67:ED68"/>
    <mergeCell ref="D68:T68"/>
    <mergeCell ref="CT67:CW68"/>
    <mergeCell ref="CX67:CZ68"/>
    <mergeCell ref="DA67:DC68"/>
    <mergeCell ref="DD67:DG68"/>
    <mergeCell ref="DH67:DK68"/>
    <mergeCell ref="DL67:DN68"/>
    <mergeCell ref="BY67:CB68"/>
    <mergeCell ref="CC67:CF68"/>
    <mergeCell ref="CG67:CI68"/>
    <mergeCell ref="CJ67:CL68"/>
    <mergeCell ref="CM67:CO68"/>
    <mergeCell ref="CP67:CS68"/>
    <mergeCell ref="BC67:BE68"/>
    <mergeCell ref="BF67:BH68"/>
    <mergeCell ref="BI67:BL68"/>
    <mergeCell ref="BM67:BO68"/>
    <mergeCell ref="BP67:BT68"/>
    <mergeCell ref="BU67:BX68"/>
    <mergeCell ref="AI67:AK68"/>
    <mergeCell ref="AL67:AN68"/>
    <mergeCell ref="AO67:AR68"/>
    <mergeCell ref="AS67:AV68"/>
    <mergeCell ref="AW67:AY68"/>
    <mergeCell ref="AZ67:BB68"/>
    <mergeCell ref="DR66:DT66"/>
    <mergeCell ref="DU66:DW66"/>
    <mergeCell ref="DX66:EA66"/>
    <mergeCell ref="EB66:ED66"/>
    <mergeCell ref="A67:C68"/>
    <mergeCell ref="D67:T67"/>
    <mergeCell ref="U67:W68"/>
    <mergeCell ref="X67:Z68"/>
    <mergeCell ref="AA67:AD68"/>
    <mergeCell ref="AE67:AH68"/>
    <mergeCell ref="CX66:CZ66"/>
    <mergeCell ref="DA66:DC66"/>
    <mergeCell ref="DD66:DG66"/>
    <mergeCell ref="DH66:DK66"/>
    <mergeCell ref="DL66:DN66"/>
    <mergeCell ref="DO66:DQ66"/>
    <mergeCell ref="CC66:CF66"/>
    <mergeCell ref="CG66:CI66"/>
    <mergeCell ref="CJ66:CL66"/>
    <mergeCell ref="CM66:CO66"/>
    <mergeCell ref="CP66:CS66"/>
    <mergeCell ref="CT66:CW66"/>
    <mergeCell ref="BF66:BH66"/>
    <mergeCell ref="BI66:BL66"/>
    <mergeCell ref="BM66:BO66"/>
    <mergeCell ref="BP66:BT66"/>
    <mergeCell ref="BU66:BX66"/>
    <mergeCell ref="BY66:CB66"/>
    <mergeCell ref="AL66:AN66"/>
    <mergeCell ref="AO66:AR66"/>
    <mergeCell ref="AS66:AV66"/>
    <mergeCell ref="AW66:AY66"/>
    <mergeCell ref="AZ66:BB66"/>
    <mergeCell ref="BC66:BE66"/>
    <mergeCell ref="A66:T66"/>
    <mergeCell ref="U66:W66"/>
    <mergeCell ref="X66:Z66"/>
    <mergeCell ref="AA66:AD66"/>
    <mergeCell ref="AE66:AH66"/>
    <mergeCell ref="AI66:AK66"/>
    <mergeCell ref="DL65:DN65"/>
    <mergeCell ref="DO65:DQ65"/>
    <mergeCell ref="CP65:CS65"/>
    <mergeCell ref="CT65:CW65"/>
    <mergeCell ref="CX65:CZ65"/>
    <mergeCell ref="DA65:DC65"/>
    <mergeCell ref="DD65:DG65"/>
    <mergeCell ref="DH65:DK65"/>
    <mergeCell ref="BU65:BX65"/>
    <mergeCell ref="BY65:CB65"/>
    <mergeCell ref="CC65:CF65"/>
    <mergeCell ref="CJ65:CL65"/>
    <mergeCell ref="CM65:CO65"/>
    <mergeCell ref="AZ65:BB65"/>
    <mergeCell ref="BC65:BE65"/>
    <mergeCell ref="BF65:BH65"/>
    <mergeCell ref="BI65:BL65"/>
    <mergeCell ref="BM65:BO65"/>
    <mergeCell ref="BP65:BT65"/>
    <mergeCell ref="AE65:AH65"/>
    <mergeCell ref="AI65:AK65"/>
    <mergeCell ref="AL65:AN65"/>
    <mergeCell ref="AO65:AR65"/>
    <mergeCell ref="AS65:AV65"/>
    <mergeCell ref="AW65:AY65"/>
    <mergeCell ref="DO64:DQ64"/>
    <mergeCell ref="DR64:DT64"/>
    <mergeCell ref="DU64:DW64"/>
    <mergeCell ref="DX64:EA64"/>
    <mergeCell ref="EB64:ED64"/>
    <mergeCell ref="D65:T65"/>
    <mergeCell ref="U65:W65"/>
    <mergeCell ref="X65:Z65"/>
    <mergeCell ref="AA65:AD65"/>
    <mergeCell ref="CT64:CW64"/>
    <mergeCell ref="CX64:CZ64"/>
    <mergeCell ref="DA64:DC64"/>
    <mergeCell ref="DD64:DG64"/>
    <mergeCell ref="DH64:DK64"/>
    <mergeCell ref="DL64:DN64"/>
    <mergeCell ref="BY64:CB64"/>
    <mergeCell ref="CC64:CF64"/>
    <mergeCell ref="CG64:CI64"/>
    <mergeCell ref="CJ64:CL64"/>
    <mergeCell ref="CM64:CO64"/>
    <mergeCell ref="CP64:CS64"/>
    <mergeCell ref="BC64:BE64"/>
    <mergeCell ref="BF64:BH64"/>
    <mergeCell ref="BI64:BL64"/>
    <mergeCell ref="BM64:BO64"/>
    <mergeCell ref="BP64:BT64"/>
    <mergeCell ref="BU64:BX64"/>
    <mergeCell ref="AI64:AK64"/>
    <mergeCell ref="AL64:AN64"/>
    <mergeCell ref="AO64:AR64"/>
    <mergeCell ref="AS64:AV64"/>
    <mergeCell ref="AW64:AY64"/>
    <mergeCell ref="AZ64:BB64"/>
    <mergeCell ref="D64:T64"/>
    <mergeCell ref="U64:W64"/>
    <mergeCell ref="X64:Z64"/>
    <mergeCell ref="AA64:AD64"/>
    <mergeCell ref="AE64:AH64"/>
    <mergeCell ref="DL63:DN63"/>
    <mergeCell ref="DO63:DQ63"/>
    <mergeCell ref="DR63:DT63"/>
    <mergeCell ref="CP63:CS63"/>
    <mergeCell ref="CT63:CW63"/>
    <mergeCell ref="CX63:CZ63"/>
    <mergeCell ref="DA63:DC63"/>
    <mergeCell ref="DD63:DG63"/>
    <mergeCell ref="DH63:DK63"/>
    <mergeCell ref="BU63:BX63"/>
    <mergeCell ref="BY63:CB63"/>
    <mergeCell ref="CC63:CF63"/>
    <mergeCell ref="CG63:CI63"/>
    <mergeCell ref="CJ63:CL63"/>
    <mergeCell ref="CM63:CO63"/>
    <mergeCell ref="AZ63:BB63"/>
    <mergeCell ref="BC63:BE63"/>
    <mergeCell ref="BF63:BH63"/>
    <mergeCell ref="BI63:BL63"/>
    <mergeCell ref="BM63:BO63"/>
    <mergeCell ref="BP63:BT63"/>
    <mergeCell ref="AE63:AH63"/>
    <mergeCell ref="AI63:AK63"/>
    <mergeCell ref="AL63:AN63"/>
    <mergeCell ref="AO63:AR63"/>
    <mergeCell ref="AS63:AV63"/>
    <mergeCell ref="AW63:AY63"/>
    <mergeCell ref="DO62:DQ62"/>
    <mergeCell ref="DR62:DT62"/>
    <mergeCell ref="DU62:DW62"/>
    <mergeCell ref="DX62:EA62"/>
    <mergeCell ref="EB62:ED62"/>
    <mergeCell ref="A63:C63"/>
    <mergeCell ref="D63:T63"/>
    <mergeCell ref="U63:W63"/>
    <mergeCell ref="X63:Z63"/>
    <mergeCell ref="AA63:AD63"/>
    <mergeCell ref="CT62:CW62"/>
    <mergeCell ref="CX62:CZ62"/>
    <mergeCell ref="DA62:DC62"/>
    <mergeCell ref="DD62:DG62"/>
    <mergeCell ref="DH62:DK62"/>
    <mergeCell ref="DL62:DN62"/>
    <mergeCell ref="BY62:CB62"/>
    <mergeCell ref="CC62:CF62"/>
    <mergeCell ref="CG62:CI62"/>
    <mergeCell ref="CJ62:CL62"/>
    <mergeCell ref="CM62:CO62"/>
    <mergeCell ref="CP62:CS62"/>
    <mergeCell ref="BC62:BE62"/>
    <mergeCell ref="BF62:BH62"/>
    <mergeCell ref="BI62:BL62"/>
    <mergeCell ref="BM62:BO62"/>
    <mergeCell ref="BP62:BT62"/>
    <mergeCell ref="BU62:BX62"/>
    <mergeCell ref="AI62:AK62"/>
    <mergeCell ref="AL62:AN62"/>
    <mergeCell ref="AO62:AR62"/>
    <mergeCell ref="AS62:AV62"/>
    <mergeCell ref="AW62:AY62"/>
    <mergeCell ref="AZ62:BB62"/>
    <mergeCell ref="A62:C62"/>
    <mergeCell ref="D62:T62"/>
    <mergeCell ref="U62:W62"/>
    <mergeCell ref="X62:Z62"/>
    <mergeCell ref="AA62:AD62"/>
    <mergeCell ref="AE62:AH62"/>
    <mergeCell ref="CT61:CW61"/>
    <mergeCell ref="CX61:CZ61"/>
    <mergeCell ref="DA61:DC61"/>
    <mergeCell ref="DD61:DG61"/>
    <mergeCell ref="DH61:DK61"/>
    <mergeCell ref="DL61:DN61"/>
    <mergeCell ref="BY61:CB61"/>
    <mergeCell ref="CC61:CF61"/>
    <mergeCell ref="CG61:CI61"/>
    <mergeCell ref="CJ61:CL61"/>
    <mergeCell ref="CM61:CO61"/>
    <mergeCell ref="CP61:CS61"/>
    <mergeCell ref="BC61:BE61"/>
    <mergeCell ref="BF61:BH61"/>
    <mergeCell ref="BI61:BL61"/>
    <mergeCell ref="BM61:BO61"/>
    <mergeCell ref="BP61:BT61"/>
    <mergeCell ref="BU61:BX61"/>
    <mergeCell ref="AI61:AK61"/>
    <mergeCell ref="AL61:AN61"/>
    <mergeCell ref="AO61:AR61"/>
    <mergeCell ref="AS61:AV61"/>
    <mergeCell ref="AW61:AY61"/>
    <mergeCell ref="AZ61:BB61"/>
    <mergeCell ref="A61:C61"/>
    <mergeCell ref="D61:T61"/>
    <mergeCell ref="U61:W61"/>
    <mergeCell ref="X61:Z61"/>
    <mergeCell ref="AA61:AD61"/>
    <mergeCell ref="AE61:AH61"/>
    <mergeCell ref="DO59:DQ60"/>
    <mergeCell ref="DR59:DT60"/>
    <mergeCell ref="DU59:DW60"/>
    <mergeCell ref="DX59:EA60"/>
    <mergeCell ref="EB59:ED60"/>
    <mergeCell ref="D60:T60"/>
    <mergeCell ref="CT59:CW60"/>
    <mergeCell ref="CX59:CZ60"/>
    <mergeCell ref="DA59:DC60"/>
    <mergeCell ref="DD59:DG60"/>
    <mergeCell ref="DH59:DK60"/>
    <mergeCell ref="DL59:DN60"/>
    <mergeCell ref="BY59:CB60"/>
    <mergeCell ref="CC59:CF60"/>
    <mergeCell ref="CG59:CI60"/>
    <mergeCell ref="CJ59:CL60"/>
    <mergeCell ref="CM59:CO60"/>
    <mergeCell ref="CP59:CS60"/>
    <mergeCell ref="BC59:BE60"/>
    <mergeCell ref="BF59:BH60"/>
    <mergeCell ref="BI59:BL60"/>
    <mergeCell ref="BM59:BO60"/>
    <mergeCell ref="BP59:BT60"/>
    <mergeCell ref="BU59:BX60"/>
    <mergeCell ref="AI59:AK60"/>
    <mergeCell ref="AL59:AN60"/>
    <mergeCell ref="AO59:AR60"/>
    <mergeCell ref="AS59:AV60"/>
    <mergeCell ref="AW59:AY60"/>
    <mergeCell ref="AZ59:BB60"/>
    <mergeCell ref="DR58:DT58"/>
    <mergeCell ref="DU58:DW58"/>
    <mergeCell ref="DX58:EA58"/>
    <mergeCell ref="EB58:ED58"/>
    <mergeCell ref="A59:C60"/>
    <mergeCell ref="D59:T59"/>
    <mergeCell ref="U59:W60"/>
    <mergeCell ref="X59:Z60"/>
    <mergeCell ref="AA59:AD60"/>
    <mergeCell ref="AE59:AH60"/>
    <mergeCell ref="CX58:CZ58"/>
    <mergeCell ref="DA58:DC58"/>
    <mergeCell ref="DD58:DG58"/>
    <mergeCell ref="DH58:DK58"/>
    <mergeCell ref="DL58:DN58"/>
    <mergeCell ref="DO58:DQ58"/>
    <mergeCell ref="CC58:CF58"/>
    <mergeCell ref="CG58:CI58"/>
    <mergeCell ref="CJ58:CL58"/>
    <mergeCell ref="CM58:CO58"/>
    <mergeCell ref="CP58:CS58"/>
    <mergeCell ref="CT58:CW58"/>
    <mergeCell ref="BF58:BH58"/>
    <mergeCell ref="BI58:BL58"/>
    <mergeCell ref="BM58:BO58"/>
    <mergeCell ref="BP58:BT58"/>
    <mergeCell ref="BU58:BX58"/>
    <mergeCell ref="BY58:CB58"/>
    <mergeCell ref="AL58:AN58"/>
    <mergeCell ref="AO58:AR58"/>
    <mergeCell ref="AS58:AV58"/>
    <mergeCell ref="AW58:AY58"/>
    <mergeCell ref="AZ58:BB58"/>
    <mergeCell ref="BC58:BE58"/>
    <mergeCell ref="DU57:DW57"/>
    <mergeCell ref="DX57:EA57"/>
    <mergeCell ref="EB57:ED57"/>
    <mergeCell ref="A58:C58"/>
    <mergeCell ref="D58:T58"/>
    <mergeCell ref="U58:W58"/>
    <mergeCell ref="X58:Z58"/>
    <mergeCell ref="AA58:AD58"/>
    <mergeCell ref="AE58:AH58"/>
    <mergeCell ref="AI58:AK58"/>
    <mergeCell ref="DA57:DC57"/>
    <mergeCell ref="DD57:DG57"/>
    <mergeCell ref="DH57:DK57"/>
    <mergeCell ref="DL57:DN57"/>
    <mergeCell ref="DO57:DQ57"/>
    <mergeCell ref="DR57:DT57"/>
    <mergeCell ref="CG57:CI57"/>
    <mergeCell ref="CJ57:CL57"/>
    <mergeCell ref="CM57:CO57"/>
    <mergeCell ref="CP57:CS57"/>
    <mergeCell ref="CT57:CW57"/>
    <mergeCell ref="CX57:CZ57"/>
    <mergeCell ref="BI57:BL57"/>
    <mergeCell ref="BM57:BO57"/>
    <mergeCell ref="BP57:BT57"/>
    <mergeCell ref="BU57:BX57"/>
    <mergeCell ref="BY57:CB57"/>
    <mergeCell ref="CC57:CF57"/>
    <mergeCell ref="AO57:AR57"/>
    <mergeCell ref="AS57:AV57"/>
    <mergeCell ref="AW57:AY57"/>
    <mergeCell ref="AZ57:BB57"/>
    <mergeCell ref="BC57:BE57"/>
    <mergeCell ref="BF57:BH57"/>
    <mergeCell ref="DX56:EA56"/>
    <mergeCell ref="EB56:ED56"/>
    <mergeCell ref="A57:C57"/>
    <mergeCell ref="D57:T57"/>
    <mergeCell ref="U57:W57"/>
    <mergeCell ref="X57:Z57"/>
    <mergeCell ref="AA57:AD57"/>
    <mergeCell ref="AE57:AH57"/>
    <mergeCell ref="AI57:AK57"/>
    <mergeCell ref="AL57:AN57"/>
    <mergeCell ref="DD56:DG56"/>
    <mergeCell ref="DH56:DK56"/>
    <mergeCell ref="DL56:DN56"/>
    <mergeCell ref="DO56:DQ56"/>
    <mergeCell ref="DR56:DT56"/>
    <mergeCell ref="DU56:DW56"/>
    <mergeCell ref="CJ56:CL56"/>
    <mergeCell ref="CM56:CO56"/>
    <mergeCell ref="CP56:CS56"/>
    <mergeCell ref="CT56:CW56"/>
    <mergeCell ref="CX56:CZ56"/>
    <mergeCell ref="DA56:DC56"/>
    <mergeCell ref="BM56:BO56"/>
    <mergeCell ref="BP56:BT56"/>
    <mergeCell ref="BU56:BX56"/>
    <mergeCell ref="BY56:CB56"/>
    <mergeCell ref="CC56:CF56"/>
    <mergeCell ref="CG56:CI56"/>
    <mergeCell ref="AS56:AV56"/>
    <mergeCell ref="AW56:AY56"/>
    <mergeCell ref="AZ56:BB56"/>
    <mergeCell ref="BC56:BE56"/>
    <mergeCell ref="BF56:BH56"/>
    <mergeCell ref="BI56:BL56"/>
    <mergeCell ref="EB55:ED55"/>
    <mergeCell ref="BM55:BO55"/>
    <mergeCell ref="A56:C56"/>
    <mergeCell ref="D56:T56"/>
    <mergeCell ref="U56:W56"/>
    <mergeCell ref="X56:Z56"/>
    <mergeCell ref="AA56:AD56"/>
    <mergeCell ref="AE56:AH56"/>
    <mergeCell ref="AI56:AK56"/>
    <mergeCell ref="AL56:AN56"/>
    <mergeCell ref="AO56:AR56"/>
    <mergeCell ref="DH55:DK55"/>
    <mergeCell ref="DL55:DN55"/>
    <mergeCell ref="DO55:DQ55"/>
    <mergeCell ref="DR55:DT55"/>
    <mergeCell ref="DU55:DW55"/>
    <mergeCell ref="DX55:EA55"/>
    <mergeCell ref="CM55:CO55"/>
    <mergeCell ref="CP55:CS55"/>
    <mergeCell ref="CT55:CW55"/>
    <mergeCell ref="CX55:CZ55"/>
    <mergeCell ref="DA55:DC55"/>
    <mergeCell ref="DD55:DG55"/>
    <mergeCell ref="BP55:BT55"/>
    <mergeCell ref="BU55:BX55"/>
    <mergeCell ref="BY55:CB55"/>
    <mergeCell ref="CC55:CF55"/>
    <mergeCell ref="CG55:CI55"/>
    <mergeCell ref="CJ55:CL55"/>
    <mergeCell ref="AW55:AY55"/>
    <mergeCell ref="AZ55:BB55"/>
    <mergeCell ref="BC55:BE55"/>
    <mergeCell ref="BF55:BH55"/>
    <mergeCell ref="BI55:BL55"/>
    <mergeCell ref="AA55:AD55"/>
    <mergeCell ref="AE55:AH55"/>
    <mergeCell ref="AI55:AK55"/>
    <mergeCell ref="AL55:AN55"/>
    <mergeCell ref="AO55:AR55"/>
    <mergeCell ref="AS55:AV55"/>
    <mergeCell ref="D53:T53"/>
    <mergeCell ref="D54:T54"/>
    <mergeCell ref="A55:C55"/>
    <mergeCell ref="D55:T55"/>
    <mergeCell ref="U55:W55"/>
    <mergeCell ref="X55:Z55"/>
    <mergeCell ref="DL52:DN54"/>
    <mergeCell ref="DO52:DQ54"/>
    <mergeCell ref="DR52:DT54"/>
    <mergeCell ref="DU52:DW54"/>
    <mergeCell ref="DX52:EA54"/>
    <mergeCell ref="AE52:AH54"/>
    <mergeCell ref="AI52:AK54"/>
    <mergeCell ref="AL52:AN54"/>
    <mergeCell ref="AO52:AR54"/>
    <mergeCell ref="AS52:AV54"/>
    <mergeCell ref="AW52:AY54"/>
    <mergeCell ref="EB52:ED54"/>
    <mergeCell ref="CP52:CS54"/>
    <mergeCell ref="CT52:CW54"/>
    <mergeCell ref="CX52:CZ54"/>
    <mergeCell ref="DA52:DC54"/>
    <mergeCell ref="DD52:DG54"/>
    <mergeCell ref="DH52:DK54"/>
    <mergeCell ref="BU52:BX54"/>
    <mergeCell ref="BY52:CB54"/>
    <mergeCell ref="CC52:CF54"/>
    <mergeCell ref="CG52:CI54"/>
    <mergeCell ref="CJ52:CL54"/>
    <mergeCell ref="CM52:CO54"/>
    <mergeCell ref="AZ52:BB54"/>
    <mergeCell ref="BC52:BE54"/>
    <mergeCell ref="BF52:BH54"/>
    <mergeCell ref="BI52:BL54"/>
    <mergeCell ref="BM52:BO54"/>
    <mergeCell ref="BP52:BT54"/>
    <mergeCell ref="DO51:DQ51"/>
    <mergeCell ref="DR51:DT51"/>
    <mergeCell ref="DU51:DW51"/>
    <mergeCell ref="DX51:EA51"/>
    <mergeCell ref="EB51:ED51"/>
    <mergeCell ref="A52:C54"/>
    <mergeCell ref="D52:T52"/>
    <mergeCell ref="U52:W54"/>
    <mergeCell ref="X52:Z54"/>
    <mergeCell ref="AA52:AD54"/>
    <mergeCell ref="CT51:CW51"/>
    <mergeCell ref="CX51:CZ51"/>
    <mergeCell ref="DA51:DC51"/>
    <mergeCell ref="DD51:DG51"/>
    <mergeCell ref="DH51:DK51"/>
    <mergeCell ref="DL51:DN51"/>
    <mergeCell ref="BY51:CB51"/>
    <mergeCell ref="CC51:CF51"/>
    <mergeCell ref="CG51:CI51"/>
    <mergeCell ref="CJ51:CL51"/>
    <mergeCell ref="CM51:CO51"/>
    <mergeCell ref="CP51:CS51"/>
    <mergeCell ref="BC51:BE51"/>
    <mergeCell ref="BF51:BH51"/>
    <mergeCell ref="BI51:BL51"/>
    <mergeCell ref="BM51:BO51"/>
    <mergeCell ref="BP51:BT51"/>
    <mergeCell ref="BU51:BX51"/>
    <mergeCell ref="AI51:AK51"/>
    <mergeCell ref="AL51:AN51"/>
    <mergeCell ref="AO51:AR51"/>
    <mergeCell ref="AS51:AV51"/>
    <mergeCell ref="AW51:AY51"/>
    <mergeCell ref="AZ51:BB51"/>
    <mergeCell ref="A51:C51"/>
    <mergeCell ref="D51:T51"/>
    <mergeCell ref="U51:W51"/>
    <mergeCell ref="X51:Z51"/>
    <mergeCell ref="AA51:AD51"/>
    <mergeCell ref="AE51:AH51"/>
    <mergeCell ref="DL50:DN50"/>
    <mergeCell ref="DO50:DQ50"/>
    <mergeCell ref="DR50:DT50"/>
    <mergeCell ref="DU50:DW50"/>
    <mergeCell ref="DX50:EA50"/>
    <mergeCell ref="EB50:ED50"/>
    <mergeCell ref="CP50:CS50"/>
    <mergeCell ref="CT50:CW50"/>
    <mergeCell ref="CX50:CZ50"/>
    <mergeCell ref="DA50:DC50"/>
    <mergeCell ref="DD50:DG50"/>
    <mergeCell ref="DH50:DK50"/>
    <mergeCell ref="BU50:BX50"/>
    <mergeCell ref="BY50:CB50"/>
    <mergeCell ref="CC50:CF50"/>
    <mergeCell ref="CG50:CI50"/>
    <mergeCell ref="CJ50:CL50"/>
    <mergeCell ref="CM50:CO50"/>
    <mergeCell ref="AZ50:BB50"/>
    <mergeCell ref="BC50:BE50"/>
    <mergeCell ref="BF50:BH50"/>
    <mergeCell ref="BI50:BL50"/>
    <mergeCell ref="BM50:BO50"/>
    <mergeCell ref="BP50:BT50"/>
    <mergeCell ref="DO47:DQ48"/>
    <mergeCell ref="DR47:DT48"/>
    <mergeCell ref="DU47:DW48"/>
    <mergeCell ref="A47:C48"/>
    <mergeCell ref="AE50:AH50"/>
    <mergeCell ref="AI50:AK50"/>
    <mergeCell ref="AL50:AN50"/>
    <mergeCell ref="AO50:AR50"/>
    <mergeCell ref="AS50:AV50"/>
    <mergeCell ref="AW50:AY50"/>
    <mergeCell ref="DO49:DQ49"/>
    <mergeCell ref="DR49:DT49"/>
    <mergeCell ref="DU49:DW49"/>
    <mergeCell ref="DX49:EA49"/>
    <mergeCell ref="EB49:ED49"/>
    <mergeCell ref="A50:C50"/>
    <mergeCell ref="D50:T50"/>
    <mergeCell ref="U50:W50"/>
    <mergeCell ref="X50:Z50"/>
    <mergeCell ref="AA50:AD50"/>
    <mergeCell ref="CT49:CW49"/>
    <mergeCell ref="CX49:CZ49"/>
    <mergeCell ref="DA49:DC49"/>
    <mergeCell ref="DD49:DG49"/>
    <mergeCell ref="DH49:DK49"/>
    <mergeCell ref="DL49:DN49"/>
    <mergeCell ref="BY49:CB49"/>
    <mergeCell ref="CC49:CF49"/>
    <mergeCell ref="CG49:CI49"/>
    <mergeCell ref="CJ49:CL49"/>
    <mergeCell ref="CM49:CO49"/>
    <mergeCell ref="CP49:CS49"/>
    <mergeCell ref="X47:Z48"/>
    <mergeCell ref="AA47:AD48"/>
    <mergeCell ref="AE47:AH48"/>
    <mergeCell ref="BP49:BT49"/>
    <mergeCell ref="BU49:BX49"/>
    <mergeCell ref="AI49:AK49"/>
    <mergeCell ref="AL49:AN49"/>
    <mergeCell ref="AO49:AR49"/>
    <mergeCell ref="AS49:AV49"/>
    <mergeCell ref="AW49:AY49"/>
    <mergeCell ref="AZ49:BB49"/>
    <mergeCell ref="A49:C49"/>
    <mergeCell ref="D49:T49"/>
    <mergeCell ref="U49:W49"/>
    <mergeCell ref="X49:Z49"/>
    <mergeCell ref="AA49:AD49"/>
    <mergeCell ref="AE49:AH49"/>
    <mergeCell ref="BC49:BE49"/>
    <mergeCell ref="BF49:BH49"/>
    <mergeCell ref="BI49:BL49"/>
    <mergeCell ref="BM49:BO49"/>
    <mergeCell ref="CG46:CI46"/>
    <mergeCell ref="CJ46:CL46"/>
    <mergeCell ref="CM46:CO46"/>
    <mergeCell ref="DX47:EA48"/>
    <mergeCell ref="EB47:ED48"/>
    <mergeCell ref="D48:T48"/>
    <mergeCell ref="CT47:CW48"/>
    <mergeCell ref="CX47:CZ48"/>
    <mergeCell ref="DA47:DC48"/>
    <mergeCell ref="DD47:DG48"/>
    <mergeCell ref="DH47:DK48"/>
    <mergeCell ref="DL47:DN48"/>
    <mergeCell ref="BY47:CB48"/>
    <mergeCell ref="CC47:CF48"/>
    <mergeCell ref="CG47:CI48"/>
    <mergeCell ref="CJ47:CL48"/>
    <mergeCell ref="CM47:CO48"/>
    <mergeCell ref="CP47:CS48"/>
    <mergeCell ref="BC47:BE48"/>
    <mergeCell ref="BF47:BH48"/>
    <mergeCell ref="BI47:BL48"/>
    <mergeCell ref="BM47:BO48"/>
    <mergeCell ref="BP47:BT48"/>
    <mergeCell ref="BU47:BX48"/>
    <mergeCell ref="AI47:AK48"/>
    <mergeCell ref="AL47:AN48"/>
    <mergeCell ref="AO47:AR48"/>
    <mergeCell ref="AS47:AV48"/>
    <mergeCell ref="AW47:AY48"/>
    <mergeCell ref="AZ47:BB48"/>
    <mergeCell ref="D47:T47"/>
    <mergeCell ref="U47:W48"/>
    <mergeCell ref="AZ46:BB46"/>
    <mergeCell ref="BC46:BE46"/>
    <mergeCell ref="BF46:BH46"/>
    <mergeCell ref="BI46:BL46"/>
    <mergeCell ref="BM46:BO46"/>
    <mergeCell ref="BP46:BT46"/>
    <mergeCell ref="AE46:AH46"/>
    <mergeCell ref="AI46:AK46"/>
    <mergeCell ref="AL46:AN46"/>
    <mergeCell ref="AO46:AR46"/>
    <mergeCell ref="AS46:AV46"/>
    <mergeCell ref="AW46:AY46"/>
    <mergeCell ref="DO45:DQ45"/>
    <mergeCell ref="DR45:DT45"/>
    <mergeCell ref="DU45:DW45"/>
    <mergeCell ref="DX45:EA45"/>
    <mergeCell ref="EB45:ED45"/>
    <mergeCell ref="DL46:DN46"/>
    <mergeCell ref="DO46:DQ46"/>
    <mergeCell ref="DR46:DT46"/>
    <mergeCell ref="DU46:DW46"/>
    <mergeCell ref="DX46:EA46"/>
    <mergeCell ref="EB46:ED46"/>
    <mergeCell ref="CP46:CS46"/>
    <mergeCell ref="CT46:CW46"/>
    <mergeCell ref="CX46:CZ46"/>
    <mergeCell ref="DA46:DC46"/>
    <mergeCell ref="DD46:DG46"/>
    <mergeCell ref="DH46:DK46"/>
    <mergeCell ref="BU46:BX46"/>
    <mergeCell ref="BY46:CB46"/>
    <mergeCell ref="CC46:CF46"/>
    <mergeCell ref="A46:C46"/>
    <mergeCell ref="D46:T46"/>
    <mergeCell ref="U46:W46"/>
    <mergeCell ref="X46:Z46"/>
    <mergeCell ref="AA46:AD46"/>
    <mergeCell ref="CT45:CW45"/>
    <mergeCell ref="CX45:CZ45"/>
    <mergeCell ref="DA45:DC45"/>
    <mergeCell ref="DD45:DG45"/>
    <mergeCell ref="DH45:DK45"/>
    <mergeCell ref="DL45:DN45"/>
    <mergeCell ref="BY45:CB45"/>
    <mergeCell ref="CC45:CF45"/>
    <mergeCell ref="CG45:CI45"/>
    <mergeCell ref="CJ45:CL45"/>
    <mergeCell ref="CM45:CO45"/>
    <mergeCell ref="CP45:CS45"/>
    <mergeCell ref="BC45:BE45"/>
    <mergeCell ref="BF45:BH45"/>
    <mergeCell ref="BI45:BL45"/>
    <mergeCell ref="BM45:BO45"/>
    <mergeCell ref="BP45:BT45"/>
    <mergeCell ref="BU45:BX45"/>
    <mergeCell ref="AI45:AK45"/>
    <mergeCell ref="AL45:AN45"/>
    <mergeCell ref="AO45:AR45"/>
    <mergeCell ref="AS45:AV45"/>
    <mergeCell ref="AW45:AY45"/>
    <mergeCell ref="AZ45:BB45"/>
    <mergeCell ref="A45:C45"/>
    <mergeCell ref="D45:T45"/>
    <mergeCell ref="U45:W45"/>
    <mergeCell ref="X45:Z45"/>
    <mergeCell ref="AA45:AD45"/>
    <mergeCell ref="AE45:AH45"/>
    <mergeCell ref="DL44:DN44"/>
    <mergeCell ref="DO44:DQ44"/>
    <mergeCell ref="DR44:DT44"/>
    <mergeCell ref="DU44:DW44"/>
    <mergeCell ref="DX44:EA44"/>
    <mergeCell ref="EB44:ED44"/>
    <mergeCell ref="CP44:CS44"/>
    <mergeCell ref="CT44:CW44"/>
    <mergeCell ref="CX44:CZ44"/>
    <mergeCell ref="DA44:DC44"/>
    <mergeCell ref="DD44:DG44"/>
    <mergeCell ref="DH44:DK44"/>
    <mergeCell ref="BU44:BX44"/>
    <mergeCell ref="BY44:CB44"/>
    <mergeCell ref="CC44:CF44"/>
    <mergeCell ref="CG44:CI44"/>
    <mergeCell ref="CJ44:CL44"/>
    <mergeCell ref="CM44:CO44"/>
    <mergeCell ref="AZ44:BB44"/>
    <mergeCell ref="BC44:BE44"/>
    <mergeCell ref="BF44:BH44"/>
    <mergeCell ref="BI44:BL44"/>
    <mergeCell ref="BM44:BO44"/>
    <mergeCell ref="BP44:BT44"/>
    <mergeCell ref="AE44:AH44"/>
    <mergeCell ref="AI44:AK44"/>
    <mergeCell ref="AL44:AN44"/>
    <mergeCell ref="AO44:AR44"/>
    <mergeCell ref="AS44:AV44"/>
    <mergeCell ref="AW44:AY44"/>
    <mergeCell ref="D43:T43"/>
    <mergeCell ref="A44:C44"/>
    <mergeCell ref="D44:T44"/>
    <mergeCell ref="U44:W44"/>
    <mergeCell ref="X44:Z44"/>
    <mergeCell ref="AA44:AD44"/>
    <mergeCell ref="DL42:DN43"/>
    <mergeCell ref="DO42:DQ43"/>
    <mergeCell ref="DR42:DT43"/>
    <mergeCell ref="DU42:DW43"/>
    <mergeCell ref="DX42:EA43"/>
    <mergeCell ref="EB42:ED43"/>
    <mergeCell ref="CP42:CS43"/>
    <mergeCell ref="CT42:CW43"/>
    <mergeCell ref="CX42:CZ43"/>
    <mergeCell ref="DA42:DC43"/>
    <mergeCell ref="DD42:DG43"/>
    <mergeCell ref="DH42:DK43"/>
    <mergeCell ref="BU42:BX43"/>
    <mergeCell ref="BY42:CB43"/>
    <mergeCell ref="CC42:CF43"/>
    <mergeCell ref="CG42:CI43"/>
    <mergeCell ref="CJ42:CL43"/>
    <mergeCell ref="CM42:CO43"/>
    <mergeCell ref="AZ42:BB43"/>
    <mergeCell ref="BC42:BE43"/>
    <mergeCell ref="BF42:BH43"/>
    <mergeCell ref="BI42:BL43"/>
    <mergeCell ref="BM42:BO43"/>
    <mergeCell ref="BP42:BT43"/>
    <mergeCell ref="AE42:AH43"/>
    <mergeCell ref="AI42:AK43"/>
    <mergeCell ref="AL42:AN43"/>
    <mergeCell ref="AO42:AR43"/>
    <mergeCell ref="AS42:AV43"/>
    <mergeCell ref="AW42:AY43"/>
    <mergeCell ref="DO36:DQ36"/>
    <mergeCell ref="DR36:DT36"/>
    <mergeCell ref="DU36:DW36"/>
    <mergeCell ref="DX36:EA36"/>
    <mergeCell ref="EB36:ED36"/>
    <mergeCell ref="A42:C43"/>
    <mergeCell ref="D42:T42"/>
    <mergeCell ref="U42:W43"/>
    <mergeCell ref="X42:Z43"/>
    <mergeCell ref="AA42:AD43"/>
    <mergeCell ref="CT36:CW36"/>
    <mergeCell ref="CX36:CZ36"/>
    <mergeCell ref="DA36:DC36"/>
    <mergeCell ref="DD36:DG36"/>
    <mergeCell ref="DH36:DK36"/>
    <mergeCell ref="DL36:DN36"/>
    <mergeCell ref="BY36:CB36"/>
    <mergeCell ref="CC36:CF36"/>
    <mergeCell ref="CG36:CI36"/>
    <mergeCell ref="CJ36:CL36"/>
    <mergeCell ref="CM36:CO36"/>
    <mergeCell ref="CP36:CS36"/>
    <mergeCell ref="BC36:BE36"/>
    <mergeCell ref="BF36:BH36"/>
    <mergeCell ref="BI36:BL36"/>
    <mergeCell ref="BM36:BO36"/>
    <mergeCell ref="BP36:BT36"/>
    <mergeCell ref="BU36:BX36"/>
    <mergeCell ref="AI36:AK36"/>
    <mergeCell ref="AL36:AN36"/>
    <mergeCell ref="AO36:AR36"/>
    <mergeCell ref="AS36:AV36"/>
    <mergeCell ref="AW36:AY36"/>
    <mergeCell ref="AZ36:BB36"/>
    <mergeCell ref="A36:C36"/>
    <mergeCell ref="D36:T36"/>
    <mergeCell ref="U36:W36"/>
    <mergeCell ref="X36:Z36"/>
    <mergeCell ref="AA36:AD36"/>
    <mergeCell ref="AE36:AH36"/>
    <mergeCell ref="DL35:DN35"/>
    <mergeCell ref="DO35:DQ35"/>
    <mergeCell ref="DR35:DT35"/>
    <mergeCell ref="DU35:DW35"/>
    <mergeCell ref="AE35:AH35"/>
    <mergeCell ref="AI35:AK35"/>
    <mergeCell ref="AL35:AN35"/>
    <mergeCell ref="AO35:AR35"/>
    <mergeCell ref="AS35:AV35"/>
    <mergeCell ref="AW35:AY35"/>
    <mergeCell ref="DX35:EA35"/>
    <mergeCell ref="EB35:ED35"/>
    <mergeCell ref="CP35:CS35"/>
    <mergeCell ref="CT35:CW35"/>
    <mergeCell ref="CX35:CZ35"/>
    <mergeCell ref="DA35:DC35"/>
    <mergeCell ref="DD35:DG35"/>
    <mergeCell ref="DH35:DK35"/>
    <mergeCell ref="BU35:BX35"/>
    <mergeCell ref="BY35:CB35"/>
    <mergeCell ref="CC35:CF35"/>
    <mergeCell ref="CG35:CI35"/>
    <mergeCell ref="CJ35:CL35"/>
    <mergeCell ref="CM35:CO35"/>
    <mergeCell ref="AZ35:BB35"/>
    <mergeCell ref="BC35:BE35"/>
    <mergeCell ref="BF35:BH35"/>
    <mergeCell ref="BI35:BL35"/>
    <mergeCell ref="BM35:BO35"/>
    <mergeCell ref="BP35:BT35"/>
    <mergeCell ref="DO34:DQ34"/>
    <mergeCell ref="DR34:DT34"/>
    <mergeCell ref="DU34:DW34"/>
    <mergeCell ref="DX34:EA34"/>
    <mergeCell ref="EB34:ED34"/>
    <mergeCell ref="A35:C35"/>
    <mergeCell ref="D35:T35"/>
    <mergeCell ref="U35:W35"/>
    <mergeCell ref="X35:Z35"/>
    <mergeCell ref="AA35:AD35"/>
    <mergeCell ref="CT34:CW34"/>
    <mergeCell ref="CX34:CZ34"/>
    <mergeCell ref="DA34:DC34"/>
    <mergeCell ref="DD34:DG34"/>
    <mergeCell ref="DH34:DK34"/>
    <mergeCell ref="DL34:DN34"/>
    <mergeCell ref="BY34:CB34"/>
    <mergeCell ref="CC34:CF34"/>
    <mergeCell ref="CG34:CI34"/>
    <mergeCell ref="CJ34:CL34"/>
    <mergeCell ref="CM34:CO34"/>
    <mergeCell ref="CP34:CS34"/>
    <mergeCell ref="BC34:BE34"/>
    <mergeCell ref="BF34:BH34"/>
    <mergeCell ref="BI34:BL34"/>
    <mergeCell ref="BM34:BO34"/>
    <mergeCell ref="BP34:BT34"/>
    <mergeCell ref="BU34:BX34"/>
    <mergeCell ref="AI34:AK34"/>
    <mergeCell ref="AL34:AN34"/>
    <mergeCell ref="AO34:AR34"/>
    <mergeCell ref="AS34:AV34"/>
    <mergeCell ref="AW34:AY34"/>
    <mergeCell ref="AZ34:BB34"/>
    <mergeCell ref="A34:C34"/>
    <mergeCell ref="D34:T34"/>
    <mergeCell ref="U34:W34"/>
    <mergeCell ref="X34:Z34"/>
    <mergeCell ref="AA34:AD34"/>
    <mergeCell ref="AE34:AH34"/>
    <mergeCell ref="DO32:DQ33"/>
    <mergeCell ref="DR32:DT33"/>
    <mergeCell ref="DU32:DW33"/>
    <mergeCell ref="DX32:EA33"/>
    <mergeCell ref="EB32:ED33"/>
    <mergeCell ref="D33:T33"/>
    <mergeCell ref="CT32:CW33"/>
    <mergeCell ref="CX32:CZ33"/>
    <mergeCell ref="DA32:DC33"/>
    <mergeCell ref="DD32:DG33"/>
    <mergeCell ref="DH32:DK33"/>
    <mergeCell ref="DL32:DN33"/>
    <mergeCell ref="BY32:CB33"/>
    <mergeCell ref="CC32:CF33"/>
    <mergeCell ref="CG32:CI33"/>
    <mergeCell ref="CJ32:CL33"/>
    <mergeCell ref="CM32:CO33"/>
    <mergeCell ref="CP32:CS33"/>
    <mergeCell ref="BC32:BE33"/>
    <mergeCell ref="BF32:BH33"/>
    <mergeCell ref="BI32:BL33"/>
    <mergeCell ref="BM32:BO33"/>
    <mergeCell ref="BP32:BT33"/>
    <mergeCell ref="BU32:BX33"/>
    <mergeCell ref="AI32:AK33"/>
    <mergeCell ref="AL32:AN33"/>
    <mergeCell ref="AO32:AR33"/>
    <mergeCell ref="AS32:AV33"/>
    <mergeCell ref="AW32:AY33"/>
    <mergeCell ref="AZ32:BB33"/>
    <mergeCell ref="A32:C33"/>
    <mergeCell ref="D32:T32"/>
    <mergeCell ref="U32:W33"/>
    <mergeCell ref="X32:Z33"/>
    <mergeCell ref="AA32:AD33"/>
    <mergeCell ref="AE32:AH33"/>
    <mergeCell ref="DO30:DQ31"/>
    <mergeCell ref="DR30:DT31"/>
    <mergeCell ref="DU30:DW31"/>
    <mergeCell ref="DX30:EA31"/>
    <mergeCell ref="EB30:ED31"/>
    <mergeCell ref="D31:T31"/>
    <mergeCell ref="CT30:CW31"/>
    <mergeCell ref="CX30:CZ31"/>
    <mergeCell ref="DA30:DC31"/>
    <mergeCell ref="DD30:DG31"/>
    <mergeCell ref="DH30:DK31"/>
    <mergeCell ref="DL30:DN31"/>
    <mergeCell ref="BY30:CB31"/>
    <mergeCell ref="CC30:CF31"/>
    <mergeCell ref="CG30:CI31"/>
    <mergeCell ref="CJ30:CL31"/>
    <mergeCell ref="CM30:CO31"/>
    <mergeCell ref="CP30:CS31"/>
    <mergeCell ref="BC30:BE31"/>
    <mergeCell ref="BF30:BH31"/>
    <mergeCell ref="BI30:BL31"/>
    <mergeCell ref="BM30:BO31"/>
    <mergeCell ref="BP30:BT31"/>
    <mergeCell ref="BU30:BX31"/>
    <mergeCell ref="AI30:AK31"/>
    <mergeCell ref="AL30:AN31"/>
    <mergeCell ref="AO30:AR31"/>
    <mergeCell ref="AS30:AV31"/>
    <mergeCell ref="AW30:AY31"/>
    <mergeCell ref="AZ30:BB31"/>
    <mergeCell ref="A30:C31"/>
    <mergeCell ref="D30:T30"/>
    <mergeCell ref="U30:W31"/>
    <mergeCell ref="X30:Z31"/>
    <mergeCell ref="AA30:AD31"/>
    <mergeCell ref="AE30:AH31"/>
    <mergeCell ref="DL29:DN29"/>
    <mergeCell ref="AZ29:BB29"/>
    <mergeCell ref="BC29:BE29"/>
    <mergeCell ref="BF29:BH29"/>
    <mergeCell ref="BI29:BL29"/>
    <mergeCell ref="BM29:BO29"/>
    <mergeCell ref="BP29:BT29"/>
    <mergeCell ref="AE29:AH29"/>
    <mergeCell ref="AI29:AK29"/>
    <mergeCell ref="AL29:AN29"/>
    <mergeCell ref="AO29:AR29"/>
    <mergeCell ref="AS29:AV29"/>
    <mergeCell ref="AW29:AY29"/>
    <mergeCell ref="DO29:DQ29"/>
    <mergeCell ref="DR29:DT29"/>
    <mergeCell ref="DU29:DW29"/>
    <mergeCell ref="DX29:EA29"/>
    <mergeCell ref="EB29:ED29"/>
    <mergeCell ref="CP29:CS29"/>
    <mergeCell ref="CT29:CW29"/>
    <mergeCell ref="CX29:CZ29"/>
    <mergeCell ref="DA29:DC29"/>
    <mergeCell ref="DD29:DG29"/>
    <mergeCell ref="DH29:DK29"/>
    <mergeCell ref="BU29:BX29"/>
    <mergeCell ref="BY29:CB29"/>
    <mergeCell ref="CC29:CF29"/>
    <mergeCell ref="CG29:CI29"/>
    <mergeCell ref="CJ29:CL29"/>
    <mergeCell ref="CM29:CO29"/>
    <mergeCell ref="DO28:DQ28"/>
    <mergeCell ref="DR28:DT28"/>
    <mergeCell ref="DU28:DW28"/>
    <mergeCell ref="DX28:EA28"/>
    <mergeCell ref="EB28:ED28"/>
    <mergeCell ref="A29:C29"/>
    <mergeCell ref="D29:T29"/>
    <mergeCell ref="U29:W29"/>
    <mergeCell ref="X29:Z29"/>
    <mergeCell ref="AA29:AD29"/>
    <mergeCell ref="CT28:CW28"/>
    <mergeCell ref="CX28:CZ28"/>
    <mergeCell ref="DA28:DC28"/>
    <mergeCell ref="DD28:DG28"/>
    <mergeCell ref="DH28:DK28"/>
    <mergeCell ref="DL28:DN28"/>
    <mergeCell ref="BY28:CB28"/>
    <mergeCell ref="CC28:CF28"/>
    <mergeCell ref="CG28:CI28"/>
    <mergeCell ref="CJ28:CL28"/>
    <mergeCell ref="CM28:CO28"/>
    <mergeCell ref="CP28:CS28"/>
    <mergeCell ref="BC28:BE28"/>
    <mergeCell ref="BF28:BH28"/>
    <mergeCell ref="BI28:BL28"/>
    <mergeCell ref="BM28:BO28"/>
    <mergeCell ref="BP28:BT28"/>
    <mergeCell ref="BU28:BX28"/>
    <mergeCell ref="AI28:AK28"/>
    <mergeCell ref="AL28:AN28"/>
    <mergeCell ref="AO28:AR28"/>
    <mergeCell ref="AS28:AV28"/>
    <mergeCell ref="AW28:AY28"/>
    <mergeCell ref="AZ28:BB28"/>
    <mergeCell ref="A28:C28"/>
    <mergeCell ref="D28:T28"/>
    <mergeCell ref="U28:W28"/>
    <mergeCell ref="X28:Z28"/>
    <mergeCell ref="AA28:AD28"/>
    <mergeCell ref="AE28:AH28"/>
    <mergeCell ref="DL27:DN27"/>
    <mergeCell ref="DO27:DQ27"/>
    <mergeCell ref="DR27:DT27"/>
    <mergeCell ref="DU27:DW27"/>
    <mergeCell ref="DX27:EA27"/>
    <mergeCell ref="EB27:ED27"/>
    <mergeCell ref="CP27:CS27"/>
    <mergeCell ref="CT27:CW27"/>
    <mergeCell ref="CX27:CZ27"/>
    <mergeCell ref="DA27:DC27"/>
    <mergeCell ref="DD27:DG27"/>
    <mergeCell ref="DH27:DK27"/>
    <mergeCell ref="BU27:BX27"/>
    <mergeCell ref="BY27:CB27"/>
    <mergeCell ref="CC27:CF27"/>
    <mergeCell ref="CG27:CI27"/>
    <mergeCell ref="CJ27:CL27"/>
    <mergeCell ref="CM27:CO27"/>
    <mergeCell ref="AZ27:BB27"/>
    <mergeCell ref="BC27:BE27"/>
    <mergeCell ref="BF27:BH27"/>
    <mergeCell ref="BI27:BL27"/>
    <mergeCell ref="BM27:BO27"/>
    <mergeCell ref="BP27:BT27"/>
    <mergeCell ref="AE27:AH27"/>
    <mergeCell ref="AI27:AK27"/>
    <mergeCell ref="AL27:AN27"/>
    <mergeCell ref="AO27:AR27"/>
    <mergeCell ref="AS27:AV27"/>
    <mergeCell ref="AW27:AY27"/>
    <mergeCell ref="DO26:DQ26"/>
    <mergeCell ref="DR26:DT26"/>
    <mergeCell ref="DU26:DW26"/>
    <mergeCell ref="DX26:EA26"/>
    <mergeCell ref="EB26:ED26"/>
    <mergeCell ref="A27:C27"/>
    <mergeCell ref="D27:T27"/>
    <mergeCell ref="U27:W27"/>
    <mergeCell ref="X27:Z27"/>
    <mergeCell ref="AA27:AD27"/>
    <mergeCell ref="CT26:CW26"/>
    <mergeCell ref="CX26:CZ26"/>
    <mergeCell ref="DA26:DC26"/>
    <mergeCell ref="DD26:DG26"/>
    <mergeCell ref="DH26:DK26"/>
    <mergeCell ref="DL26:DN26"/>
    <mergeCell ref="BY26:CB26"/>
    <mergeCell ref="CC26:CF26"/>
    <mergeCell ref="CG26:CI26"/>
    <mergeCell ref="CJ26:CL26"/>
    <mergeCell ref="CM26:CO26"/>
    <mergeCell ref="CP26:CS26"/>
    <mergeCell ref="BC26:BE26"/>
    <mergeCell ref="BF26:BH26"/>
    <mergeCell ref="BI26:BL26"/>
    <mergeCell ref="BM26:BO26"/>
    <mergeCell ref="BP26:BT26"/>
    <mergeCell ref="BU26:BX26"/>
    <mergeCell ref="AI26:AK26"/>
    <mergeCell ref="AL26:AN26"/>
    <mergeCell ref="AO26:AR26"/>
    <mergeCell ref="AS26:AV26"/>
    <mergeCell ref="AW26:AY26"/>
    <mergeCell ref="AZ26:BB26"/>
    <mergeCell ref="A26:C26"/>
    <mergeCell ref="D26:T26"/>
    <mergeCell ref="U26:W26"/>
    <mergeCell ref="X26:Z26"/>
    <mergeCell ref="AA26:AD26"/>
    <mergeCell ref="AE26:AH26"/>
    <mergeCell ref="DL25:DN25"/>
    <mergeCell ref="DO25:DQ25"/>
    <mergeCell ref="DR25:DT25"/>
    <mergeCell ref="AE25:AH25"/>
    <mergeCell ref="AI25:AK25"/>
    <mergeCell ref="AL25:AN25"/>
    <mergeCell ref="AO25:AR25"/>
    <mergeCell ref="AS25:AV25"/>
    <mergeCell ref="AW25:AY25"/>
    <mergeCell ref="DU25:DW25"/>
    <mergeCell ref="DX25:EA25"/>
    <mergeCell ref="EB25:ED25"/>
    <mergeCell ref="CP25:CS25"/>
    <mergeCell ref="CT25:CW25"/>
    <mergeCell ref="CX25:CZ25"/>
    <mergeCell ref="DA25:DC25"/>
    <mergeCell ref="DD25:DG25"/>
    <mergeCell ref="DH25:DK25"/>
    <mergeCell ref="BU25:BX25"/>
    <mergeCell ref="BY25:CB25"/>
    <mergeCell ref="CC25:CF25"/>
    <mergeCell ref="CG25:CI25"/>
    <mergeCell ref="CJ25:CL25"/>
    <mergeCell ref="CM25:CO25"/>
    <mergeCell ref="AZ25:BB25"/>
    <mergeCell ref="BC25:BE25"/>
    <mergeCell ref="BF25:BH25"/>
    <mergeCell ref="BI25:BL25"/>
    <mergeCell ref="BM25:BO25"/>
    <mergeCell ref="BP25:BT25"/>
    <mergeCell ref="DO24:DQ24"/>
    <mergeCell ref="DR24:DT24"/>
    <mergeCell ref="DU24:DW24"/>
    <mergeCell ref="DX24:EA24"/>
    <mergeCell ref="EB24:ED24"/>
    <mergeCell ref="A25:C25"/>
    <mergeCell ref="D25:T25"/>
    <mergeCell ref="U25:W25"/>
    <mergeCell ref="X25:Z25"/>
    <mergeCell ref="AA25:AD25"/>
    <mergeCell ref="CT24:CW24"/>
    <mergeCell ref="CX24:CZ24"/>
    <mergeCell ref="DA24:DC24"/>
    <mergeCell ref="DD24:DG24"/>
    <mergeCell ref="DH24:DK24"/>
    <mergeCell ref="DL24:DN24"/>
    <mergeCell ref="BY24:CB24"/>
    <mergeCell ref="CC24:CF24"/>
    <mergeCell ref="CG24:CI24"/>
    <mergeCell ref="CJ24:CL24"/>
    <mergeCell ref="CM24:CO24"/>
    <mergeCell ref="CP24:CS24"/>
    <mergeCell ref="BC24:BE24"/>
    <mergeCell ref="BF24:BH24"/>
    <mergeCell ref="BI24:BL24"/>
    <mergeCell ref="BM24:BO24"/>
    <mergeCell ref="BP24:BT24"/>
    <mergeCell ref="BU24:BX24"/>
    <mergeCell ref="AI24:AK24"/>
    <mergeCell ref="AL24:AN24"/>
    <mergeCell ref="AO24:AR24"/>
    <mergeCell ref="AS24:AV24"/>
    <mergeCell ref="AW24:AY24"/>
    <mergeCell ref="AZ24:BB24"/>
    <mergeCell ref="A24:C24"/>
    <mergeCell ref="D24:T24"/>
    <mergeCell ref="U24:W24"/>
    <mergeCell ref="X24:Z24"/>
    <mergeCell ref="AA24:AD24"/>
    <mergeCell ref="AE24:AH24"/>
    <mergeCell ref="DL23:DN23"/>
    <mergeCell ref="DO23:DQ23"/>
    <mergeCell ref="DR23:DT23"/>
    <mergeCell ref="DU23:DW23"/>
    <mergeCell ref="DX23:EA23"/>
    <mergeCell ref="EB23:ED23"/>
    <mergeCell ref="CP23:CS23"/>
    <mergeCell ref="CT23:CW23"/>
    <mergeCell ref="CX23:CZ23"/>
    <mergeCell ref="DA23:DC23"/>
    <mergeCell ref="DD23:DG23"/>
    <mergeCell ref="DH23:DK23"/>
    <mergeCell ref="BU23:BX23"/>
    <mergeCell ref="BY23:CB23"/>
    <mergeCell ref="CC23:CF23"/>
    <mergeCell ref="CG23:CI23"/>
    <mergeCell ref="CJ23:CL23"/>
    <mergeCell ref="CM23:CO23"/>
    <mergeCell ref="AZ23:BB23"/>
    <mergeCell ref="BC23:BE23"/>
    <mergeCell ref="BF23:BH23"/>
    <mergeCell ref="BI23:BL23"/>
    <mergeCell ref="BM23:BO23"/>
    <mergeCell ref="BP23:BT23"/>
    <mergeCell ref="A23:C23"/>
    <mergeCell ref="D23:T23"/>
    <mergeCell ref="U23:W23"/>
    <mergeCell ref="X23:Z23"/>
    <mergeCell ref="AA23:AD23"/>
    <mergeCell ref="CT22:CW22"/>
    <mergeCell ref="CX22:CZ22"/>
    <mergeCell ref="DA22:DC22"/>
    <mergeCell ref="DD22:DG22"/>
    <mergeCell ref="DH22:DK22"/>
    <mergeCell ref="DL22:DN22"/>
    <mergeCell ref="BY22:CB22"/>
    <mergeCell ref="CC22:CF22"/>
    <mergeCell ref="CG22:CI22"/>
    <mergeCell ref="CJ22:CL22"/>
    <mergeCell ref="CM22:CO22"/>
    <mergeCell ref="CP22:CS22"/>
    <mergeCell ref="BC22:BE22"/>
    <mergeCell ref="BF22:BH22"/>
    <mergeCell ref="BI22:BL22"/>
    <mergeCell ref="BM22:BO22"/>
    <mergeCell ref="A22:C22"/>
    <mergeCell ref="D22:T22"/>
    <mergeCell ref="U22:W22"/>
    <mergeCell ref="X22:Z22"/>
    <mergeCell ref="AA22:AD22"/>
    <mergeCell ref="AE22:AH22"/>
    <mergeCell ref="AO22:AR22"/>
    <mergeCell ref="AS22:AV22"/>
    <mergeCell ref="AE23:AH23"/>
    <mergeCell ref="AI23:AK23"/>
    <mergeCell ref="AL23:AN23"/>
    <mergeCell ref="AO23:AR23"/>
    <mergeCell ref="AS23:AV23"/>
    <mergeCell ref="AW23:AY23"/>
    <mergeCell ref="DO22:DQ22"/>
    <mergeCell ref="DR22:DT22"/>
    <mergeCell ref="BY21:CB21"/>
    <mergeCell ref="CC21:CF21"/>
    <mergeCell ref="CG21:CI21"/>
    <mergeCell ref="CJ21:CL21"/>
    <mergeCell ref="CM21:CO21"/>
    <mergeCell ref="AZ21:BB21"/>
    <mergeCell ref="BC21:BE21"/>
    <mergeCell ref="BF21:BH21"/>
    <mergeCell ref="BI21:BL21"/>
    <mergeCell ref="BM21:BO21"/>
    <mergeCell ref="BP21:BT21"/>
    <mergeCell ref="BP22:BT22"/>
    <mergeCell ref="BU22:BX22"/>
    <mergeCell ref="AI22:AK22"/>
    <mergeCell ref="AL22:AN22"/>
    <mergeCell ref="AW22:AY22"/>
    <mergeCell ref="AZ22:BB22"/>
    <mergeCell ref="BP20:CI20"/>
    <mergeCell ref="CJ20:CW20"/>
    <mergeCell ref="CX20:DK20"/>
    <mergeCell ref="DL20:EA20"/>
    <mergeCell ref="EB20:ED20"/>
    <mergeCell ref="A21:C21"/>
    <mergeCell ref="D21:T21"/>
    <mergeCell ref="U21:W21"/>
    <mergeCell ref="X21:Z21"/>
    <mergeCell ref="AA21:AD21"/>
    <mergeCell ref="A20:C20"/>
    <mergeCell ref="D20:T20"/>
    <mergeCell ref="U20:AH20"/>
    <mergeCell ref="AI20:AV20"/>
    <mergeCell ref="AW20:BL20"/>
    <mergeCell ref="BM20:BO20"/>
    <mergeCell ref="DL21:DN21"/>
    <mergeCell ref="DO21:DQ21"/>
    <mergeCell ref="DR21:DT21"/>
    <mergeCell ref="AE21:AH21"/>
    <mergeCell ref="AI21:AK21"/>
    <mergeCell ref="AL21:AN21"/>
    <mergeCell ref="AO21:AR21"/>
    <mergeCell ref="AS21:AV21"/>
    <mergeCell ref="AW21:AY21"/>
    <mergeCell ref="DU22:DW22"/>
    <mergeCell ref="DX22:EA22"/>
    <mergeCell ref="EB22:ED22"/>
    <mergeCell ref="DU21:DW21"/>
    <mergeCell ref="DX21:EA21"/>
    <mergeCell ref="EB21:ED21"/>
    <mergeCell ref="CP21:CS21"/>
    <mergeCell ref="CT21:CW21"/>
    <mergeCell ref="CX21:CZ21"/>
    <mergeCell ref="DA21:DC21"/>
    <mergeCell ref="DD21:DG21"/>
    <mergeCell ref="DH21:DK21"/>
    <mergeCell ref="BU21:BX21"/>
    <mergeCell ref="A18:C18"/>
    <mergeCell ref="D18:T18"/>
    <mergeCell ref="U18:BO18"/>
    <mergeCell ref="BP18:CI18"/>
    <mergeCell ref="CJ18:ED18"/>
    <mergeCell ref="A19:C19"/>
    <mergeCell ref="D19:T19"/>
    <mergeCell ref="U19:AH19"/>
    <mergeCell ref="AI19:AV19"/>
    <mergeCell ref="AW19:BL19"/>
    <mergeCell ref="DS14:EA14"/>
    <mergeCell ref="DM15:DN15"/>
    <mergeCell ref="DQ15:DR15"/>
    <mergeCell ref="DT15:DX15"/>
    <mergeCell ref="DY15:DZ15"/>
    <mergeCell ref="EA15:EB15"/>
    <mergeCell ref="DN1:ED1"/>
    <mergeCell ref="A7:BO7"/>
    <mergeCell ref="BP7:ED7"/>
    <mergeCell ref="DP10:ED10"/>
    <mergeCell ref="DP9:ED9"/>
    <mergeCell ref="BM19:BO19"/>
    <mergeCell ref="BP19:CI19"/>
    <mergeCell ref="CJ19:CW19"/>
    <mergeCell ref="CX19:DK19"/>
    <mergeCell ref="DL19:EA19"/>
    <mergeCell ref="EB19:ED19"/>
  </mergeCells>
  <pageMargins left="0.39370078740157483" right="0.39370078740157483" top="0.78740157480314965" bottom="0.39370078740157483" header="0.27559055118110237" footer="0.27559055118110237"/>
  <pageSetup paperSize="9" scale="70" fitToHeight="0" orientation="landscape" r:id="rId1"/>
  <headerFooter alignWithMargins="0">
    <oddHeader>&amp;L&amp;"Tahoma,обычный"&amp;6Подготовлено с использованием системы ГАРАНТ</oddHeader>
  </headerFooter>
  <rowBreaks count="1" manualBreakCount="1">
    <brk id="51" max="13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10" zoomScale="85" zoomScaleNormal="100" zoomScaleSheetLayoutView="85" workbookViewId="0">
      <selection activeCell="X29" sqref="X29:AC29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574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42496</v>
      </c>
      <c r="Y29" s="664"/>
      <c r="Z29" s="664"/>
      <c r="AA29" s="664"/>
      <c r="AB29" s="664"/>
      <c r="AC29" s="665"/>
      <c r="AD29" s="809">
        <v>42503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42503</v>
      </c>
      <c r="Y33" s="815"/>
      <c r="Z33" s="815"/>
      <c r="AA33" s="815"/>
      <c r="AB33" s="815"/>
      <c r="AC33" s="816"/>
      <c r="AD33" s="812">
        <v>42510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42510</v>
      </c>
      <c r="Y34" s="815"/>
      <c r="Z34" s="815"/>
      <c r="AA34" s="815"/>
      <c r="AB34" s="815"/>
      <c r="AC34" s="816"/>
      <c r="AD34" s="812">
        <v>42530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42531</v>
      </c>
      <c r="Y35" s="664"/>
      <c r="Z35" s="664"/>
      <c r="AA35" s="664"/>
      <c r="AB35" s="664"/>
      <c r="AC35" s="665"/>
      <c r="AD35" s="809">
        <v>42538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42539</v>
      </c>
      <c r="Y36" s="664"/>
      <c r="Z36" s="664"/>
      <c r="AA36" s="664"/>
      <c r="AB36" s="664"/>
      <c r="AC36" s="665"/>
      <c r="AD36" s="809">
        <v>42546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42547</v>
      </c>
      <c r="Y37" s="664"/>
      <c r="Z37" s="664"/>
      <c r="AA37" s="664"/>
      <c r="AB37" s="664"/>
      <c r="AC37" s="665"/>
      <c r="AD37" s="809">
        <v>42551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42552</v>
      </c>
      <c r="Y39" s="664"/>
      <c r="Z39" s="664"/>
      <c r="AA39" s="664"/>
      <c r="AB39" s="664"/>
      <c r="AC39" s="665"/>
      <c r="AD39" s="809">
        <v>42557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42558</v>
      </c>
      <c r="Y42" s="813"/>
      <c r="Z42" s="813"/>
      <c r="AA42" s="813"/>
      <c r="AB42" s="813"/>
      <c r="AC42" s="814"/>
      <c r="AD42" s="812">
        <v>42559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D40" sqref="AD40:AI40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576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42504</v>
      </c>
      <c r="Y29" s="664"/>
      <c r="Z29" s="664"/>
      <c r="AA29" s="664"/>
      <c r="AB29" s="664"/>
      <c r="AC29" s="665"/>
      <c r="AD29" s="809">
        <v>42511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42515</v>
      </c>
      <c r="Y34" s="815"/>
      <c r="Z34" s="815"/>
      <c r="AA34" s="815"/>
      <c r="AB34" s="815"/>
      <c r="AC34" s="816"/>
      <c r="AD34" s="812">
        <v>42546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42550</v>
      </c>
      <c r="Y35" s="664"/>
      <c r="Z35" s="664"/>
      <c r="AA35" s="664"/>
      <c r="AB35" s="664"/>
      <c r="AC35" s="665"/>
      <c r="AD35" s="809">
        <v>42564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42565</v>
      </c>
      <c r="Y36" s="664"/>
      <c r="Z36" s="664"/>
      <c r="AA36" s="664"/>
      <c r="AB36" s="664"/>
      <c r="AC36" s="665"/>
      <c r="AD36" s="809">
        <v>42572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42573</v>
      </c>
      <c r="Y37" s="664"/>
      <c r="Z37" s="664"/>
      <c r="AA37" s="664"/>
      <c r="AB37" s="664"/>
      <c r="AC37" s="665"/>
      <c r="AD37" s="809">
        <v>42580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42581</v>
      </c>
      <c r="Y39" s="664"/>
      <c r="Z39" s="664"/>
      <c r="AA39" s="664"/>
      <c r="AB39" s="664"/>
      <c r="AC39" s="665"/>
      <c r="AD39" s="809">
        <v>42587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42588</v>
      </c>
      <c r="Y42" s="813"/>
      <c r="Z42" s="813"/>
      <c r="AA42" s="813"/>
      <c r="AB42" s="813"/>
      <c r="AC42" s="814"/>
      <c r="AD42" s="812">
        <v>42589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J42" sqref="AJ42:AQ42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575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42504</v>
      </c>
      <c r="Y29" s="664"/>
      <c r="Z29" s="664"/>
      <c r="AA29" s="664"/>
      <c r="AB29" s="664"/>
      <c r="AC29" s="665"/>
      <c r="AD29" s="809">
        <v>42511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42515</v>
      </c>
      <c r="Y34" s="815"/>
      <c r="Z34" s="815"/>
      <c r="AA34" s="815"/>
      <c r="AB34" s="815"/>
      <c r="AC34" s="816"/>
      <c r="AD34" s="812">
        <v>42546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42550</v>
      </c>
      <c r="Y35" s="664"/>
      <c r="Z35" s="664"/>
      <c r="AA35" s="664"/>
      <c r="AB35" s="664"/>
      <c r="AC35" s="665"/>
      <c r="AD35" s="809">
        <v>42564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42565</v>
      </c>
      <c r="Y36" s="664"/>
      <c r="Z36" s="664"/>
      <c r="AA36" s="664"/>
      <c r="AB36" s="664"/>
      <c r="AC36" s="665"/>
      <c r="AD36" s="809">
        <v>42572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42573</v>
      </c>
      <c r="Y37" s="664"/>
      <c r="Z37" s="664"/>
      <c r="AA37" s="664"/>
      <c r="AB37" s="664"/>
      <c r="AC37" s="665"/>
      <c r="AD37" s="809">
        <v>42580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42581</v>
      </c>
      <c r="Y39" s="664"/>
      <c r="Z39" s="664"/>
      <c r="AA39" s="664"/>
      <c r="AB39" s="664"/>
      <c r="AC39" s="665"/>
      <c r="AD39" s="809">
        <v>42587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42592</v>
      </c>
      <c r="Y42" s="813"/>
      <c r="Z42" s="813"/>
      <c r="AA42" s="813"/>
      <c r="AB42" s="813"/>
      <c r="AC42" s="814"/>
      <c r="AD42" s="812">
        <v>42593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AJ42" sqref="AJ42:AQ42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568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42508</v>
      </c>
      <c r="Y29" s="664"/>
      <c r="Z29" s="664"/>
      <c r="AA29" s="664"/>
      <c r="AB29" s="664"/>
      <c r="AC29" s="665"/>
      <c r="AD29" s="809">
        <v>42515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42515</v>
      </c>
      <c r="Y34" s="815"/>
      <c r="Z34" s="815"/>
      <c r="AA34" s="815"/>
      <c r="AB34" s="815"/>
      <c r="AC34" s="816"/>
      <c r="AD34" s="812">
        <v>42550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42551</v>
      </c>
      <c r="Y35" s="664"/>
      <c r="Z35" s="664"/>
      <c r="AA35" s="664"/>
      <c r="AB35" s="664"/>
      <c r="AC35" s="665"/>
      <c r="AD35" s="809">
        <v>42582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42585</v>
      </c>
      <c r="Y36" s="664"/>
      <c r="Z36" s="664"/>
      <c r="AA36" s="664"/>
      <c r="AB36" s="664"/>
      <c r="AC36" s="665"/>
      <c r="AD36" s="809">
        <v>42599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42600</v>
      </c>
      <c r="Y37" s="664"/>
      <c r="Z37" s="664"/>
      <c r="AA37" s="664"/>
      <c r="AB37" s="664"/>
      <c r="AC37" s="665"/>
      <c r="AD37" s="809">
        <v>42603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42514</v>
      </c>
      <c r="Y39" s="664"/>
      <c r="Z39" s="664"/>
      <c r="AA39" s="664"/>
      <c r="AB39" s="664"/>
      <c r="AC39" s="665"/>
      <c r="AD39" s="809">
        <v>42613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42614</v>
      </c>
      <c r="Y42" s="813"/>
      <c r="Z42" s="813"/>
      <c r="AA42" s="813"/>
      <c r="AB42" s="813"/>
      <c r="AC42" s="814"/>
      <c r="AD42" s="812">
        <v>42621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X11" sqref="X11:AU1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610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42599</v>
      </c>
      <c r="Y29" s="664"/>
      <c r="Z29" s="664"/>
      <c r="AA29" s="664"/>
      <c r="AB29" s="664"/>
      <c r="AC29" s="665"/>
      <c r="AD29" s="809">
        <v>42606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42599</v>
      </c>
      <c r="Y33" s="815"/>
      <c r="Z33" s="815"/>
      <c r="AA33" s="815"/>
      <c r="AB33" s="815"/>
      <c r="AC33" s="816"/>
      <c r="AD33" s="812">
        <v>42606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42607</v>
      </c>
      <c r="Y34" s="815"/>
      <c r="Z34" s="815"/>
      <c r="AA34" s="815"/>
      <c r="AB34" s="815"/>
      <c r="AC34" s="816"/>
      <c r="AD34" s="812">
        <v>42621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42622</v>
      </c>
      <c r="Y35" s="664"/>
      <c r="Z35" s="664"/>
      <c r="AA35" s="664"/>
      <c r="AB35" s="664"/>
      <c r="AC35" s="665"/>
      <c r="AD35" s="809">
        <v>42630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42631</v>
      </c>
      <c r="Y36" s="664"/>
      <c r="Z36" s="664"/>
      <c r="AA36" s="664"/>
      <c r="AB36" s="664"/>
      <c r="AC36" s="665"/>
      <c r="AD36" s="809">
        <v>42638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42641</v>
      </c>
      <c r="Y37" s="664"/>
      <c r="Z37" s="664"/>
      <c r="AA37" s="664"/>
      <c r="AB37" s="664"/>
      <c r="AC37" s="665"/>
      <c r="AD37" s="809">
        <v>42643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42644</v>
      </c>
      <c r="Y39" s="664"/>
      <c r="Z39" s="664"/>
      <c r="AA39" s="664"/>
      <c r="AB39" s="664"/>
      <c r="AC39" s="665"/>
      <c r="AD39" s="809">
        <v>42650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42657</v>
      </c>
      <c r="Y42" s="813"/>
      <c r="Z42" s="813"/>
      <c r="AA42" s="813"/>
      <c r="AB42" s="813"/>
      <c r="AC42" s="814"/>
      <c r="AD42" s="812">
        <v>42658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10" zoomScale="85" zoomScaleNormal="100" zoomScaleSheetLayoutView="85" workbookViewId="0">
      <selection activeCell="X29" sqref="X29:AC29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611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42538</v>
      </c>
      <c r="Y29" s="664"/>
      <c r="Z29" s="664"/>
      <c r="AA29" s="664"/>
      <c r="AB29" s="664"/>
      <c r="AC29" s="665"/>
      <c r="AD29" s="809">
        <v>42545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42538</v>
      </c>
      <c r="Y33" s="815"/>
      <c r="Z33" s="815"/>
      <c r="AA33" s="815"/>
      <c r="AB33" s="815"/>
      <c r="AC33" s="816"/>
      <c r="AD33" s="812">
        <v>42545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42545</v>
      </c>
      <c r="Y34" s="815"/>
      <c r="Z34" s="815"/>
      <c r="AA34" s="815"/>
      <c r="AB34" s="815"/>
      <c r="AC34" s="816"/>
      <c r="AD34" s="812">
        <v>42559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42560</v>
      </c>
      <c r="Y35" s="664"/>
      <c r="Z35" s="664"/>
      <c r="AA35" s="664"/>
      <c r="AB35" s="664"/>
      <c r="AC35" s="665"/>
      <c r="AD35" s="809">
        <v>42567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42567</v>
      </c>
      <c r="Y36" s="664"/>
      <c r="Z36" s="664"/>
      <c r="AA36" s="664"/>
      <c r="AB36" s="664"/>
      <c r="AC36" s="665"/>
      <c r="AD36" s="809">
        <v>42568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42571</v>
      </c>
      <c r="Y37" s="664"/>
      <c r="Z37" s="664"/>
      <c r="AA37" s="664"/>
      <c r="AB37" s="664"/>
      <c r="AC37" s="665"/>
      <c r="AD37" s="809">
        <v>42575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42578</v>
      </c>
      <c r="Y39" s="664"/>
      <c r="Z39" s="664"/>
      <c r="AA39" s="664"/>
      <c r="AB39" s="664"/>
      <c r="AC39" s="665"/>
      <c r="AD39" s="809">
        <v>42582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42589</v>
      </c>
      <c r="Y42" s="813"/>
      <c r="Z42" s="813"/>
      <c r="AA42" s="813"/>
      <c r="AB42" s="813"/>
      <c r="AC42" s="814"/>
      <c r="AD42" s="812">
        <v>42592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22" zoomScale="85" zoomScaleNormal="100" zoomScaleSheetLayoutView="85" workbookViewId="0">
      <selection activeCell="AR24" sqref="AR24:BL24"/>
    </sheetView>
  </sheetViews>
  <sheetFormatPr defaultColWidth="1.42578125" defaultRowHeight="12.75" x14ac:dyDescent="0.2"/>
  <cols>
    <col min="1" max="22" width="1.42578125" style="119"/>
    <col min="23" max="23" width="6.42578125" style="119" customWidth="1"/>
    <col min="24" max="27" width="1.42578125" style="119"/>
    <col min="28" max="28" width="4.140625" style="119" customWidth="1"/>
    <col min="29" max="34" width="1.42578125" style="119"/>
    <col min="35" max="35" width="4.140625" style="119" customWidth="1"/>
    <col min="36" max="278" width="1.42578125" style="119"/>
    <col min="279" max="279" width="2.85546875" style="119" customWidth="1"/>
    <col min="280" max="534" width="1.42578125" style="119"/>
    <col min="535" max="535" width="2.85546875" style="119" customWidth="1"/>
    <col min="536" max="790" width="1.42578125" style="119"/>
    <col min="791" max="791" width="2.85546875" style="119" customWidth="1"/>
    <col min="792" max="1046" width="1.42578125" style="119"/>
    <col min="1047" max="1047" width="2.85546875" style="119" customWidth="1"/>
    <col min="1048" max="1302" width="1.42578125" style="119"/>
    <col min="1303" max="1303" width="2.85546875" style="119" customWidth="1"/>
    <col min="1304" max="1558" width="1.42578125" style="119"/>
    <col min="1559" max="1559" width="2.85546875" style="119" customWidth="1"/>
    <col min="1560" max="1814" width="1.42578125" style="119"/>
    <col min="1815" max="1815" width="2.85546875" style="119" customWidth="1"/>
    <col min="1816" max="2070" width="1.42578125" style="119"/>
    <col min="2071" max="2071" width="2.85546875" style="119" customWidth="1"/>
    <col min="2072" max="2326" width="1.42578125" style="119"/>
    <col min="2327" max="2327" width="2.85546875" style="119" customWidth="1"/>
    <col min="2328" max="2582" width="1.42578125" style="119"/>
    <col min="2583" max="2583" width="2.85546875" style="119" customWidth="1"/>
    <col min="2584" max="2838" width="1.42578125" style="119"/>
    <col min="2839" max="2839" width="2.85546875" style="119" customWidth="1"/>
    <col min="2840" max="3094" width="1.42578125" style="119"/>
    <col min="3095" max="3095" width="2.85546875" style="119" customWidth="1"/>
    <col min="3096" max="3350" width="1.42578125" style="119"/>
    <col min="3351" max="3351" width="2.85546875" style="119" customWidth="1"/>
    <col min="3352" max="3606" width="1.42578125" style="119"/>
    <col min="3607" max="3607" width="2.85546875" style="119" customWidth="1"/>
    <col min="3608" max="3862" width="1.42578125" style="119"/>
    <col min="3863" max="3863" width="2.85546875" style="119" customWidth="1"/>
    <col min="3864" max="4118" width="1.42578125" style="119"/>
    <col min="4119" max="4119" width="2.85546875" style="119" customWidth="1"/>
    <col min="4120" max="4374" width="1.42578125" style="119"/>
    <col min="4375" max="4375" width="2.85546875" style="119" customWidth="1"/>
    <col min="4376" max="4630" width="1.42578125" style="119"/>
    <col min="4631" max="4631" width="2.85546875" style="119" customWidth="1"/>
    <col min="4632" max="4886" width="1.42578125" style="119"/>
    <col min="4887" max="4887" width="2.85546875" style="119" customWidth="1"/>
    <col min="4888" max="5142" width="1.42578125" style="119"/>
    <col min="5143" max="5143" width="2.85546875" style="119" customWidth="1"/>
    <col min="5144" max="5398" width="1.42578125" style="119"/>
    <col min="5399" max="5399" width="2.85546875" style="119" customWidth="1"/>
    <col min="5400" max="5654" width="1.42578125" style="119"/>
    <col min="5655" max="5655" width="2.85546875" style="119" customWidth="1"/>
    <col min="5656" max="5910" width="1.42578125" style="119"/>
    <col min="5911" max="5911" width="2.85546875" style="119" customWidth="1"/>
    <col min="5912" max="6166" width="1.42578125" style="119"/>
    <col min="6167" max="6167" width="2.85546875" style="119" customWidth="1"/>
    <col min="6168" max="6422" width="1.42578125" style="119"/>
    <col min="6423" max="6423" width="2.85546875" style="119" customWidth="1"/>
    <col min="6424" max="6678" width="1.42578125" style="119"/>
    <col min="6679" max="6679" width="2.85546875" style="119" customWidth="1"/>
    <col min="6680" max="6934" width="1.42578125" style="119"/>
    <col min="6935" max="6935" width="2.85546875" style="119" customWidth="1"/>
    <col min="6936" max="7190" width="1.42578125" style="119"/>
    <col min="7191" max="7191" width="2.85546875" style="119" customWidth="1"/>
    <col min="7192" max="7446" width="1.42578125" style="119"/>
    <col min="7447" max="7447" width="2.85546875" style="119" customWidth="1"/>
    <col min="7448" max="7702" width="1.42578125" style="119"/>
    <col min="7703" max="7703" width="2.85546875" style="119" customWidth="1"/>
    <col min="7704" max="7958" width="1.42578125" style="119"/>
    <col min="7959" max="7959" width="2.85546875" style="119" customWidth="1"/>
    <col min="7960" max="8214" width="1.42578125" style="119"/>
    <col min="8215" max="8215" width="2.85546875" style="119" customWidth="1"/>
    <col min="8216" max="8470" width="1.42578125" style="119"/>
    <col min="8471" max="8471" width="2.85546875" style="119" customWidth="1"/>
    <col min="8472" max="8726" width="1.42578125" style="119"/>
    <col min="8727" max="8727" width="2.85546875" style="119" customWidth="1"/>
    <col min="8728" max="8982" width="1.42578125" style="119"/>
    <col min="8983" max="8983" width="2.85546875" style="119" customWidth="1"/>
    <col min="8984" max="9238" width="1.42578125" style="119"/>
    <col min="9239" max="9239" width="2.85546875" style="119" customWidth="1"/>
    <col min="9240" max="9494" width="1.42578125" style="119"/>
    <col min="9495" max="9495" width="2.85546875" style="119" customWidth="1"/>
    <col min="9496" max="9750" width="1.42578125" style="119"/>
    <col min="9751" max="9751" width="2.85546875" style="119" customWidth="1"/>
    <col min="9752" max="10006" width="1.42578125" style="119"/>
    <col min="10007" max="10007" width="2.85546875" style="119" customWidth="1"/>
    <col min="10008" max="10262" width="1.42578125" style="119"/>
    <col min="10263" max="10263" width="2.85546875" style="119" customWidth="1"/>
    <col min="10264" max="10518" width="1.42578125" style="119"/>
    <col min="10519" max="10519" width="2.85546875" style="119" customWidth="1"/>
    <col min="10520" max="10774" width="1.42578125" style="119"/>
    <col min="10775" max="10775" width="2.85546875" style="119" customWidth="1"/>
    <col min="10776" max="11030" width="1.42578125" style="119"/>
    <col min="11031" max="11031" width="2.85546875" style="119" customWidth="1"/>
    <col min="11032" max="11286" width="1.42578125" style="119"/>
    <col min="11287" max="11287" width="2.85546875" style="119" customWidth="1"/>
    <col min="11288" max="11542" width="1.42578125" style="119"/>
    <col min="11543" max="11543" width="2.85546875" style="119" customWidth="1"/>
    <col min="11544" max="11798" width="1.42578125" style="119"/>
    <col min="11799" max="11799" width="2.85546875" style="119" customWidth="1"/>
    <col min="11800" max="12054" width="1.42578125" style="119"/>
    <col min="12055" max="12055" width="2.85546875" style="119" customWidth="1"/>
    <col min="12056" max="12310" width="1.42578125" style="119"/>
    <col min="12311" max="12311" width="2.85546875" style="119" customWidth="1"/>
    <col min="12312" max="12566" width="1.42578125" style="119"/>
    <col min="12567" max="12567" width="2.85546875" style="119" customWidth="1"/>
    <col min="12568" max="12822" width="1.42578125" style="119"/>
    <col min="12823" max="12823" width="2.85546875" style="119" customWidth="1"/>
    <col min="12824" max="13078" width="1.42578125" style="119"/>
    <col min="13079" max="13079" width="2.85546875" style="119" customWidth="1"/>
    <col min="13080" max="13334" width="1.42578125" style="119"/>
    <col min="13335" max="13335" width="2.85546875" style="119" customWidth="1"/>
    <col min="13336" max="13590" width="1.42578125" style="119"/>
    <col min="13591" max="13591" width="2.85546875" style="119" customWidth="1"/>
    <col min="13592" max="13846" width="1.42578125" style="119"/>
    <col min="13847" max="13847" width="2.85546875" style="119" customWidth="1"/>
    <col min="13848" max="14102" width="1.42578125" style="119"/>
    <col min="14103" max="14103" width="2.85546875" style="119" customWidth="1"/>
    <col min="14104" max="14358" width="1.42578125" style="119"/>
    <col min="14359" max="14359" width="2.85546875" style="119" customWidth="1"/>
    <col min="14360" max="14614" width="1.42578125" style="119"/>
    <col min="14615" max="14615" width="2.85546875" style="119" customWidth="1"/>
    <col min="14616" max="14870" width="1.42578125" style="119"/>
    <col min="14871" max="14871" width="2.85546875" style="119" customWidth="1"/>
    <col min="14872" max="15126" width="1.42578125" style="119"/>
    <col min="15127" max="15127" width="2.85546875" style="119" customWidth="1"/>
    <col min="15128" max="15382" width="1.42578125" style="119"/>
    <col min="15383" max="15383" width="2.85546875" style="119" customWidth="1"/>
    <col min="15384" max="15638" width="1.42578125" style="119"/>
    <col min="15639" max="15639" width="2.85546875" style="119" customWidth="1"/>
    <col min="15640" max="15894" width="1.42578125" style="119"/>
    <col min="15895" max="15895" width="2.85546875" style="119" customWidth="1"/>
    <col min="15896" max="16150" width="1.42578125" style="119"/>
    <col min="16151" max="16151" width="2.85546875" style="119" customWidth="1"/>
    <col min="16152" max="16384" width="1.42578125" style="11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623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20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 t="s">
        <v>84</v>
      </c>
      <c r="Y29" s="664"/>
      <c r="Z29" s="664"/>
      <c r="AA29" s="664"/>
      <c r="AB29" s="664"/>
      <c r="AC29" s="665"/>
      <c r="AD29" s="809" t="s">
        <v>84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42411</v>
      </c>
      <c r="Y34" s="815"/>
      <c r="Z34" s="815"/>
      <c r="AA34" s="815"/>
      <c r="AB34" s="815"/>
      <c r="AC34" s="816"/>
      <c r="AD34" s="812">
        <v>42418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 t="s">
        <v>84</v>
      </c>
      <c r="Y35" s="664"/>
      <c r="Z35" s="664"/>
      <c r="AA35" s="664"/>
      <c r="AB35" s="664"/>
      <c r="AC35" s="665"/>
      <c r="AD35" s="809" t="s">
        <v>84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 t="s">
        <v>84</v>
      </c>
      <c r="Y36" s="664"/>
      <c r="Z36" s="664"/>
      <c r="AA36" s="664"/>
      <c r="AB36" s="664"/>
      <c r="AC36" s="665"/>
      <c r="AD36" s="809" t="s">
        <v>84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 t="s">
        <v>84</v>
      </c>
      <c r="Y37" s="664"/>
      <c r="Z37" s="664"/>
      <c r="AA37" s="664"/>
      <c r="AB37" s="664"/>
      <c r="AC37" s="665"/>
      <c r="AD37" s="809" t="s">
        <v>84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42419</v>
      </c>
      <c r="Y39" s="664"/>
      <c r="Z39" s="664"/>
      <c r="AA39" s="664"/>
      <c r="AB39" s="664"/>
      <c r="AC39" s="665"/>
      <c r="AD39" s="809">
        <v>42454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42454</v>
      </c>
      <c r="Y42" s="813"/>
      <c r="Z42" s="813"/>
      <c r="AA42" s="813"/>
      <c r="AB42" s="813"/>
      <c r="AC42" s="814"/>
      <c r="AD42" s="812">
        <v>42455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</row>
    <row r="45" spans="1:64" s="38" customFormat="1" ht="11.25" x14ac:dyDescent="0.2">
      <c r="A45" s="18" t="s">
        <v>257</v>
      </c>
    </row>
  </sheetData>
  <mergeCells count="154"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11" zoomScale="85" zoomScaleNormal="100" zoomScaleSheetLayoutView="85" workbookViewId="0">
      <selection activeCell="X11" sqref="X11:AU11"/>
    </sheetView>
  </sheetViews>
  <sheetFormatPr defaultColWidth="1.42578125" defaultRowHeight="12.75" x14ac:dyDescent="0.2"/>
  <cols>
    <col min="1" max="22" width="1.42578125" style="119"/>
    <col min="23" max="23" width="6.42578125" style="119" customWidth="1"/>
    <col min="24" max="27" width="1.42578125" style="119"/>
    <col min="28" max="28" width="4.140625" style="119" customWidth="1"/>
    <col min="29" max="34" width="1.42578125" style="119"/>
    <col min="35" max="35" width="4.140625" style="119" customWidth="1"/>
    <col min="36" max="278" width="1.42578125" style="119"/>
    <col min="279" max="279" width="2.85546875" style="119" customWidth="1"/>
    <col min="280" max="534" width="1.42578125" style="119"/>
    <col min="535" max="535" width="2.85546875" style="119" customWidth="1"/>
    <col min="536" max="790" width="1.42578125" style="119"/>
    <col min="791" max="791" width="2.85546875" style="119" customWidth="1"/>
    <col min="792" max="1046" width="1.42578125" style="119"/>
    <col min="1047" max="1047" width="2.85546875" style="119" customWidth="1"/>
    <col min="1048" max="1302" width="1.42578125" style="119"/>
    <col min="1303" max="1303" width="2.85546875" style="119" customWidth="1"/>
    <col min="1304" max="1558" width="1.42578125" style="119"/>
    <col min="1559" max="1559" width="2.85546875" style="119" customWidth="1"/>
    <col min="1560" max="1814" width="1.42578125" style="119"/>
    <col min="1815" max="1815" width="2.85546875" style="119" customWidth="1"/>
    <col min="1816" max="2070" width="1.42578125" style="119"/>
    <col min="2071" max="2071" width="2.85546875" style="119" customWidth="1"/>
    <col min="2072" max="2326" width="1.42578125" style="119"/>
    <col min="2327" max="2327" width="2.85546875" style="119" customWidth="1"/>
    <col min="2328" max="2582" width="1.42578125" style="119"/>
    <col min="2583" max="2583" width="2.85546875" style="119" customWidth="1"/>
    <col min="2584" max="2838" width="1.42578125" style="119"/>
    <col min="2839" max="2839" width="2.85546875" style="119" customWidth="1"/>
    <col min="2840" max="3094" width="1.42578125" style="119"/>
    <col min="3095" max="3095" width="2.85546875" style="119" customWidth="1"/>
    <col min="3096" max="3350" width="1.42578125" style="119"/>
    <col min="3351" max="3351" width="2.85546875" style="119" customWidth="1"/>
    <col min="3352" max="3606" width="1.42578125" style="119"/>
    <col min="3607" max="3607" width="2.85546875" style="119" customWidth="1"/>
    <col min="3608" max="3862" width="1.42578125" style="119"/>
    <col min="3863" max="3863" width="2.85546875" style="119" customWidth="1"/>
    <col min="3864" max="4118" width="1.42578125" style="119"/>
    <col min="4119" max="4119" width="2.85546875" style="119" customWidth="1"/>
    <col min="4120" max="4374" width="1.42578125" style="119"/>
    <col min="4375" max="4375" width="2.85546875" style="119" customWidth="1"/>
    <col min="4376" max="4630" width="1.42578125" style="119"/>
    <col min="4631" max="4631" width="2.85546875" style="119" customWidth="1"/>
    <col min="4632" max="4886" width="1.42578125" style="119"/>
    <col min="4887" max="4887" width="2.85546875" style="119" customWidth="1"/>
    <col min="4888" max="5142" width="1.42578125" style="119"/>
    <col min="5143" max="5143" width="2.85546875" style="119" customWidth="1"/>
    <col min="5144" max="5398" width="1.42578125" style="119"/>
    <col min="5399" max="5399" width="2.85546875" style="119" customWidth="1"/>
    <col min="5400" max="5654" width="1.42578125" style="119"/>
    <col min="5655" max="5655" width="2.85546875" style="119" customWidth="1"/>
    <col min="5656" max="5910" width="1.42578125" style="119"/>
    <col min="5911" max="5911" width="2.85546875" style="119" customWidth="1"/>
    <col min="5912" max="6166" width="1.42578125" style="119"/>
    <col min="6167" max="6167" width="2.85546875" style="119" customWidth="1"/>
    <col min="6168" max="6422" width="1.42578125" style="119"/>
    <col min="6423" max="6423" width="2.85546875" style="119" customWidth="1"/>
    <col min="6424" max="6678" width="1.42578125" style="119"/>
    <col min="6679" max="6679" width="2.85546875" style="119" customWidth="1"/>
    <col min="6680" max="6934" width="1.42578125" style="119"/>
    <col min="6935" max="6935" width="2.85546875" style="119" customWidth="1"/>
    <col min="6936" max="7190" width="1.42578125" style="119"/>
    <col min="7191" max="7191" width="2.85546875" style="119" customWidth="1"/>
    <col min="7192" max="7446" width="1.42578125" style="119"/>
    <col min="7447" max="7447" width="2.85546875" style="119" customWidth="1"/>
    <col min="7448" max="7702" width="1.42578125" style="119"/>
    <col min="7703" max="7703" width="2.85546875" style="119" customWidth="1"/>
    <col min="7704" max="7958" width="1.42578125" style="119"/>
    <col min="7959" max="7959" width="2.85546875" style="119" customWidth="1"/>
    <col min="7960" max="8214" width="1.42578125" style="119"/>
    <col min="8215" max="8215" width="2.85546875" style="119" customWidth="1"/>
    <col min="8216" max="8470" width="1.42578125" style="119"/>
    <col min="8471" max="8471" width="2.85546875" style="119" customWidth="1"/>
    <col min="8472" max="8726" width="1.42578125" style="119"/>
    <col min="8727" max="8727" width="2.85546875" style="119" customWidth="1"/>
    <col min="8728" max="8982" width="1.42578125" style="119"/>
    <col min="8983" max="8983" width="2.85546875" style="119" customWidth="1"/>
    <col min="8984" max="9238" width="1.42578125" style="119"/>
    <col min="9239" max="9239" width="2.85546875" style="119" customWidth="1"/>
    <col min="9240" max="9494" width="1.42578125" style="119"/>
    <col min="9495" max="9495" width="2.85546875" style="119" customWidth="1"/>
    <col min="9496" max="9750" width="1.42578125" style="119"/>
    <col min="9751" max="9751" width="2.85546875" style="119" customWidth="1"/>
    <col min="9752" max="10006" width="1.42578125" style="119"/>
    <col min="10007" max="10007" width="2.85546875" style="119" customWidth="1"/>
    <col min="10008" max="10262" width="1.42578125" style="119"/>
    <col min="10263" max="10263" width="2.85546875" style="119" customWidth="1"/>
    <col min="10264" max="10518" width="1.42578125" style="119"/>
    <col min="10519" max="10519" width="2.85546875" style="119" customWidth="1"/>
    <col min="10520" max="10774" width="1.42578125" style="119"/>
    <col min="10775" max="10775" width="2.85546875" style="119" customWidth="1"/>
    <col min="10776" max="11030" width="1.42578125" style="119"/>
    <col min="11031" max="11031" width="2.85546875" style="119" customWidth="1"/>
    <col min="11032" max="11286" width="1.42578125" style="119"/>
    <col min="11287" max="11287" width="2.85546875" style="119" customWidth="1"/>
    <col min="11288" max="11542" width="1.42578125" style="119"/>
    <col min="11543" max="11543" width="2.85546875" style="119" customWidth="1"/>
    <col min="11544" max="11798" width="1.42578125" style="119"/>
    <col min="11799" max="11799" width="2.85546875" style="119" customWidth="1"/>
    <col min="11800" max="12054" width="1.42578125" style="119"/>
    <col min="12055" max="12055" width="2.85546875" style="119" customWidth="1"/>
    <col min="12056" max="12310" width="1.42578125" style="119"/>
    <col min="12311" max="12311" width="2.85546875" style="119" customWidth="1"/>
    <col min="12312" max="12566" width="1.42578125" style="119"/>
    <col min="12567" max="12567" width="2.85546875" style="119" customWidth="1"/>
    <col min="12568" max="12822" width="1.42578125" style="119"/>
    <col min="12823" max="12823" width="2.85546875" style="119" customWidth="1"/>
    <col min="12824" max="13078" width="1.42578125" style="119"/>
    <col min="13079" max="13079" width="2.85546875" style="119" customWidth="1"/>
    <col min="13080" max="13334" width="1.42578125" style="119"/>
    <col min="13335" max="13335" width="2.85546875" style="119" customWidth="1"/>
    <col min="13336" max="13590" width="1.42578125" style="119"/>
    <col min="13591" max="13591" width="2.85546875" style="119" customWidth="1"/>
    <col min="13592" max="13846" width="1.42578125" style="119"/>
    <col min="13847" max="13847" width="2.85546875" style="119" customWidth="1"/>
    <col min="13848" max="14102" width="1.42578125" style="119"/>
    <col min="14103" max="14103" width="2.85546875" style="119" customWidth="1"/>
    <col min="14104" max="14358" width="1.42578125" style="119"/>
    <col min="14359" max="14359" width="2.85546875" style="119" customWidth="1"/>
    <col min="14360" max="14614" width="1.42578125" style="119"/>
    <col min="14615" max="14615" width="2.85546875" style="119" customWidth="1"/>
    <col min="14616" max="14870" width="1.42578125" style="119"/>
    <col min="14871" max="14871" width="2.85546875" style="119" customWidth="1"/>
    <col min="14872" max="15126" width="1.42578125" style="119"/>
    <col min="15127" max="15127" width="2.85546875" style="119" customWidth="1"/>
    <col min="15128" max="15382" width="1.42578125" style="119"/>
    <col min="15383" max="15383" width="2.85546875" style="119" customWidth="1"/>
    <col min="15384" max="15638" width="1.42578125" style="119"/>
    <col min="15639" max="15639" width="2.85546875" style="119" customWidth="1"/>
    <col min="15640" max="15894" width="1.42578125" style="119"/>
    <col min="15895" max="15895" width="2.85546875" style="119" customWidth="1"/>
    <col min="15896" max="16150" width="1.42578125" style="119"/>
    <col min="16151" max="16151" width="2.85546875" style="119" customWidth="1"/>
    <col min="16152" max="16384" width="1.42578125" style="11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623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20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77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 t="s">
        <v>84</v>
      </c>
      <c r="Y29" s="664"/>
      <c r="Z29" s="664"/>
      <c r="AA29" s="664"/>
      <c r="AB29" s="664"/>
      <c r="AC29" s="665"/>
      <c r="AD29" s="809" t="s">
        <v>84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42411</v>
      </c>
      <c r="Y34" s="815"/>
      <c r="Z34" s="815"/>
      <c r="AA34" s="815"/>
      <c r="AB34" s="815"/>
      <c r="AC34" s="816"/>
      <c r="AD34" s="812">
        <v>42418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 t="s">
        <v>84</v>
      </c>
      <c r="Y35" s="664"/>
      <c r="Z35" s="664"/>
      <c r="AA35" s="664"/>
      <c r="AB35" s="664"/>
      <c r="AC35" s="665"/>
      <c r="AD35" s="809" t="s">
        <v>84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 t="s">
        <v>84</v>
      </c>
      <c r="Y36" s="664"/>
      <c r="Z36" s="664"/>
      <c r="AA36" s="664"/>
      <c r="AB36" s="664"/>
      <c r="AC36" s="665"/>
      <c r="AD36" s="809" t="s">
        <v>84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 t="s">
        <v>84</v>
      </c>
      <c r="Y37" s="664"/>
      <c r="Z37" s="664"/>
      <c r="AA37" s="664"/>
      <c r="AB37" s="664"/>
      <c r="AC37" s="665"/>
      <c r="AD37" s="809" t="s">
        <v>84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42419</v>
      </c>
      <c r="Y39" s="664"/>
      <c r="Z39" s="664"/>
      <c r="AA39" s="664"/>
      <c r="AB39" s="664"/>
      <c r="AC39" s="665"/>
      <c r="AD39" s="809">
        <v>42454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42454</v>
      </c>
      <c r="Y42" s="813"/>
      <c r="Z42" s="813"/>
      <c r="AA42" s="813"/>
      <c r="AB42" s="813"/>
      <c r="AC42" s="814"/>
      <c r="AD42" s="812">
        <v>42455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</row>
    <row r="45" spans="1:64" s="38" customFormat="1" ht="11.25" x14ac:dyDescent="0.2">
      <c r="A45" s="18" t="s">
        <v>257</v>
      </c>
    </row>
  </sheetData>
  <mergeCells count="154"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7" zoomScale="85" zoomScaleNormal="100" zoomScaleSheetLayoutView="85" workbookViewId="0">
      <selection activeCell="AD43" sqref="AD43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592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42796</v>
      </c>
      <c r="Y29" s="664"/>
      <c r="Z29" s="664"/>
      <c r="AA29" s="664"/>
      <c r="AB29" s="664"/>
      <c r="AC29" s="665"/>
      <c r="AD29" s="809">
        <v>42804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42805</v>
      </c>
      <c r="Y34" s="815"/>
      <c r="Z34" s="815"/>
      <c r="AA34" s="815"/>
      <c r="AB34" s="815"/>
      <c r="AC34" s="816"/>
      <c r="AD34" s="812">
        <v>42842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42845</v>
      </c>
      <c r="Y35" s="664"/>
      <c r="Z35" s="664"/>
      <c r="AA35" s="664"/>
      <c r="AB35" s="664"/>
      <c r="AC35" s="665"/>
      <c r="AD35" s="809">
        <v>42873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42874</v>
      </c>
      <c r="Y36" s="664"/>
      <c r="Z36" s="664"/>
      <c r="AA36" s="664"/>
      <c r="AB36" s="664"/>
      <c r="AC36" s="665"/>
      <c r="AD36" s="809">
        <v>42884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42887</v>
      </c>
      <c r="Y37" s="664"/>
      <c r="Z37" s="664"/>
      <c r="AA37" s="664"/>
      <c r="AB37" s="664"/>
      <c r="AC37" s="665"/>
      <c r="AD37" s="809">
        <v>42894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42895</v>
      </c>
      <c r="Y39" s="664"/>
      <c r="Z39" s="664"/>
      <c r="AA39" s="664"/>
      <c r="AB39" s="664"/>
      <c r="AC39" s="665"/>
      <c r="AD39" s="809">
        <v>42902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42903</v>
      </c>
      <c r="Y42" s="813"/>
      <c r="Z42" s="813"/>
      <c r="AA42" s="813"/>
      <c r="AB42" s="813"/>
      <c r="AC42" s="814"/>
      <c r="AD42" s="812">
        <v>42904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D43" sqref="AD43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593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42796</v>
      </c>
      <c r="Y29" s="664"/>
      <c r="Z29" s="664"/>
      <c r="AA29" s="664"/>
      <c r="AB29" s="664"/>
      <c r="AC29" s="665"/>
      <c r="AD29" s="809">
        <v>42804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42805</v>
      </c>
      <c r="Y34" s="815"/>
      <c r="Z34" s="815"/>
      <c r="AA34" s="815"/>
      <c r="AB34" s="815"/>
      <c r="AC34" s="816"/>
      <c r="AD34" s="812">
        <v>42842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42845</v>
      </c>
      <c r="Y35" s="664"/>
      <c r="Z35" s="664"/>
      <c r="AA35" s="664"/>
      <c r="AB35" s="664"/>
      <c r="AC35" s="665"/>
      <c r="AD35" s="809">
        <v>42873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42874</v>
      </c>
      <c r="Y36" s="664"/>
      <c r="Z36" s="664"/>
      <c r="AA36" s="664"/>
      <c r="AB36" s="664"/>
      <c r="AC36" s="665"/>
      <c r="AD36" s="809">
        <v>42884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42887</v>
      </c>
      <c r="Y37" s="664"/>
      <c r="Z37" s="664"/>
      <c r="AA37" s="664"/>
      <c r="AB37" s="664"/>
      <c r="AC37" s="665"/>
      <c r="AD37" s="809">
        <v>42894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42895</v>
      </c>
      <c r="Y39" s="664"/>
      <c r="Z39" s="664"/>
      <c r="AA39" s="664"/>
      <c r="AB39" s="664"/>
      <c r="AC39" s="665"/>
      <c r="AD39" s="809">
        <v>42902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42904</v>
      </c>
      <c r="Y42" s="813"/>
      <c r="Z42" s="813"/>
      <c r="AA42" s="813"/>
      <c r="AB42" s="813"/>
      <c r="AC42" s="814"/>
      <c r="AD42" s="812">
        <v>42905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G77"/>
  <sheetViews>
    <sheetView view="pageBreakPreview" topLeftCell="A17" zoomScaleNormal="85" zoomScaleSheetLayoutView="100" workbookViewId="0">
      <selection activeCell="D64" sqref="D64:T64"/>
    </sheetView>
  </sheetViews>
  <sheetFormatPr defaultColWidth="1.42578125" defaultRowHeight="12.75" x14ac:dyDescent="0.2"/>
  <cols>
    <col min="1" max="65" width="1.42578125" style="1"/>
    <col min="66" max="66" width="3" style="1" customWidth="1"/>
    <col min="67" max="86" width="1.42578125" style="1"/>
    <col min="87" max="87" width="2" style="1" customWidth="1"/>
    <col min="88" max="94" width="1.42578125" style="1"/>
    <col min="95" max="95" width="1.28515625" style="1" customWidth="1"/>
    <col min="96" max="107" width="1.42578125" style="1"/>
    <col min="108" max="108" width="3.140625" style="1" customWidth="1"/>
    <col min="109" max="109" width="1.42578125" style="1"/>
    <col min="110" max="110" width="1.42578125" style="1" customWidth="1"/>
    <col min="111" max="125" width="1.42578125" style="1"/>
    <col min="126" max="126" width="4.42578125" style="1" customWidth="1"/>
    <col min="127" max="132" width="1.42578125" style="1"/>
    <col min="133" max="133" width="6.140625" style="1" customWidth="1"/>
    <col min="134" max="16384" width="1.42578125" style="1"/>
  </cols>
  <sheetData>
    <row r="1" spans="1:189" ht="18.75" x14ac:dyDescent="0.2"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</row>
    <row r="3" spans="1:189" s="2" customFormat="1" ht="11.25" x14ac:dyDescent="0.2">
      <c r="ED3" s="3" t="s">
        <v>93</v>
      </c>
    </row>
    <row r="4" spans="1:189" s="2" customFormat="1" ht="11.25" x14ac:dyDescent="0.2">
      <c r="ED4" s="3" t="s">
        <v>41</v>
      </c>
    </row>
    <row r="5" spans="1:189" s="2" customFormat="1" ht="11.25" x14ac:dyDescent="0.2">
      <c r="ED5" s="3" t="s">
        <v>72</v>
      </c>
    </row>
    <row r="6" spans="1:189" s="27" customFormat="1" ht="8.25" x14ac:dyDescent="0.15"/>
    <row r="7" spans="1:189" s="28" customFormat="1" ht="14.25" x14ac:dyDescent="0.2">
      <c r="A7" s="316" t="s">
        <v>94</v>
      </c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7" t="s">
        <v>658</v>
      </c>
      <c r="BQ7" s="317"/>
      <c r="BR7" s="317"/>
      <c r="BS7" s="317"/>
      <c r="BT7" s="317"/>
      <c r="BU7" s="317"/>
      <c r="BV7" s="317"/>
      <c r="BW7" s="317"/>
      <c r="BX7" s="317"/>
      <c r="BY7" s="317"/>
      <c r="BZ7" s="317"/>
      <c r="CA7" s="317"/>
      <c r="CB7" s="317"/>
      <c r="CC7" s="317"/>
      <c r="CD7" s="317"/>
      <c r="CE7" s="317"/>
      <c r="CF7" s="317"/>
      <c r="CG7" s="317"/>
      <c r="CH7" s="317"/>
      <c r="CI7" s="317"/>
      <c r="CJ7" s="317"/>
      <c r="CK7" s="317"/>
      <c r="CL7" s="317"/>
      <c r="CM7" s="317"/>
      <c r="CN7" s="317"/>
      <c r="CO7" s="317"/>
      <c r="CP7" s="317"/>
      <c r="CQ7" s="317"/>
      <c r="CR7" s="317"/>
      <c r="CS7" s="317"/>
      <c r="CT7" s="317"/>
      <c r="CU7" s="317"/>
      <c r="CV7" s="317"/>
      <c r="CW7" s="317"/>
      <c r="CX7" s="317"/>
      <c r="CY7" s="317"/>
      <c r="CZ7" s="317"/>
      <c r="DA7" s="317"/>
      <c r="DB7" s="317"/>
      <c r="DC7" s="317"/>
      <c r="DD7" s="317"/>
      <c r="DE7" s="317"/>
      <c r="DF7" s="317"/>
      <c r="DG7" s="317"/>
      <c r="DH7" s="317"/>
      <c r="DI7" s="317"/>
      <c r="DJ7" s="317"/>
      <c r="DK7" s="317"/>
      <c r="DL7" s="317"/>
      <c r="DM7" s="317"/>
      <c r="DN7" s="317"/>
      <c r="DO7" s="317"/>
      <c r="DP7" s="317"/>
      <c r="DQ7" s="317"/>
      <c r="DR7" s="317"/>
      <c r="DS7" s="317"/>
      <c r="DT7" s="317"/>
      <c r="DU7" s="317"/>
      <c r="DV7" s="317"/>
      <c r="DW7" s="317"/>
      <c r="DX7" s="317"/>
      <c r="DY7" s="317"/>
      <c r="DZ7" s="317"/>
      <c r="EA7" s="317"/>
      <c r="EB7" s="317"/>
      <c r="EC7" s="317"/>
      <c r="ED7" s="317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</row>
    <row r="8" spans="1:189" s="30" customFormat="1" ht="12" x14ac:dyDescent="0.2"/>
    <row r="9" spans="1:189" s="30" customFormat="1" ht="12.75" customHeight="1" x14ac:dyDescent="0.2">
      <c r="DQ9" s="318" t="s">
        <v>63</v>
      </c>
      <c r="DR9" s="318"/>
      <c r="DS9" s="318"/>
      <c r="DT9" s="318"/>
      <c r="DU9" s="318"/>
      <c r="DV9" s="318"/>
      <c r="DW9" s="318"/>
      <c r="DX9" s="318"/>
      <c r="DY9" s="318"/>
      <c r="DZ9" s="318"/>
      <c r="EA9" s="318"/>
      <c r="EB9" s="318"/>
      <c r="EC9" s="318"/>
      <c r="ED9" s="318"/>
    </row>
    <row r="10" spans="1:189" s="30" customFormat="1" ht="12.75" customHeight="1" x14ac:dyDescent="0.2">
      <c r="DL10" s="43"/>
      <c r="DM10" s="43"/>
      <c r="DN10" s="43"/>
      <c r="DO10" s="43"/>
      <c r="DP10" s="43"/>
      <c r="DQ10" s="318" t="s">
        <v>553</v>
      </c>
      <c r="DR10" s="318"/>
      <c r="DS10" s="318"/>
      <c r="DT10" s="318"/>
      <c r="DU10" s="318"/>
      <c r="DV10" s="318"/>
      <c r="DW10" s="318"/>
      <c r="DX10" s="318"/>
      <c r="DY10" s="318"/>
      <c r="DZ10" s="318"/>
      <c r="EA10" s="318"/>
      <c r="EB10" s="318"/>
      <c r="EC10" s="318"/>
      <c r="ED10" s="318"/>
    </row>
    <row r="11" spans="1:189" s="30" customFormat="1" ht="12.75" customHeight="1" x14ac:dyDescent="0.2">
      <c r="DL11" s="43"/>
      <c r="DM11" s="43"/>
      <c r="DN11" s="43"/>
      <c r="DO11" s="43"/>
      <c r="DP11" s="43"/>
      <c r="DQ11" s="318" t="s">
        <v>554</v>
      </c>
      <c r="DR11" s="440"/>
      <c r="DS11" s="440"/>
      <c r="DT11" s="440"/>
      <c r="DU11" s="440"/>
      <c r="DV11" s="440"/>
      <c r="DW11" s="440"/>
      <c r="DX11" s="440"/>
      <c r="DY11" s="440"/>
      <c r="DZ11" s="440"/>
      <c r="EA11" s="440"/>
      <c r="EB11" s="440"/>
      <c r="EC11" s="440"/>
      <c r="ED11" s="440"/>
    </row>
    <row r="12" spans="1:189" s="30" customFormat="1" ht="12.75" customHeight="1" x14ac:dyDescent="0.2"/>
    <row r="13" spans="1:189" s="30" customFormat="1" x14ac:dyDescent="0.2">
      <c r="DL13" s="43"/>
      <c r="DM13" s="43"/>
      <c r="DN13" s="43"/>
      <c r="DO13" s="43"/>
      <c r="DP13" s="43"/>
      <c r="DQ13" s="318" t="s">
        <v>654</v>
      </c>
      <c r="DR13" s="440"/>
      <c r="DS13" s="440"/>
      <c r="DT13" s="440"/>
      <c r="DU13" s="440"/>
      <c r="DV13" s="440"/>
      <c r="DW13" s="440"/>
      <c r="DX13" s="440"/>
      <c r="DY13" s="440"/>
      <c r="DZ13" s="440"/>
      <c r="EA13" s="440"/>
      <c r="EB13" s="440"/>
      <c r="EC13" s="440"/>
      <c r="ED13" s="440"/>
    </row>
    <row r="14" spans="1:189" s="9" customFormat="1" ht="10.5" x14ac:dyDescent="0.2">
      <c r="DL14" s="24"/>
      <c r="DM14" s="24"/>
      <c r="DN14" s="24"/>
      <c r="DO14" s="24"/>
      <c r="DP14" s="24"/>
      <c r="DQ14" s="24"/>
      <c r="DR14" s="24"/>
      <c r="DS14" s="247" t="s">
        <v>2</v>
      </c>
      <c r="DT14" s="247"/>
      <c r="DU14" s="247"/>
      <c r="DV14" s="247"/>
      <c r="DW14" s="247"/>
      <c r="DX14" s="247"/>
      <c r="DY14" s="247"/>
      <c r="DZ14" s="247"/>
      <c r="EA14" s="247"/>
      <c r="EB14" s="24"/>
      <c r="EC14" s="24"/>
      <c r="ED14" s="24"/>
    </row>
    <row r="15" spans="1:189" s="30" customFormat="1" ht="12" x14ac:dyDescent="0.2">
      <c r="DL15" s="31"/>
      <c r="DM15" s="339"/>
      <c r="DN15" s="339"/>
      <c r="DP15" s="31" t="s">
        <v>64</v>
      </c>
      <c r="DQ15" s="320"/>
      <c r="DR15" s="320"/>
      <c r="DS15" s="30" t="s">
        <v>65</v>
      </c>
      <c r="DT15" s="320"/>
      <c r="DU15" s="320"/>
      <c r="DV15" s="320"/>
      <c r="DW15" s="320"/>
      <c r="DX15" s="320"/>
      <c r="DY15" s="340" t="s">
        <v>3</v>
      </c>
      <c r="DZ15" s="340"/>
      <c r="EA15" s="320" t="s">
        <v>556</v>
      </c>
      <c r="EB15" s="320"/>
      <c r="EC15" s="30" t="s">
        <v>4</v>
      </c>
    </row>
    <row r="16" spans="1:189" s="33" customFormat="1" ht="12" x14ac:dyDescent="0.2"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5" t="s">
        <v>67</v>
      </c>
    </row>
    <row r="17" spans="1:134" s="30" customFormat="1" ht="8.1" customHeight="1" x14ac:dyDescent="0.2"/>
    <row r="18" spans="1:134" s="25" customFormat="1" ht="10.5" x14ac:dyDescent="0.2">
      <c r="A18" s="329" t="s">
        <v>5</v>
      </c>
      <c r="B18" s="329"/>
      <c r="C18" s="329"/>
      <c r="D18" s="329" t="s">
        <v>95</v>
      </c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41" t="s">
        <v>96</v>
      </c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  <c r="AU18" s="342"/>
      <c r="AV18" s="342"/>
      <c r="AW18" s="342"/>
      <c r="AX18" s="342"/>
      <c r="AY18" s="342"/>
      <c r="AZ18" s="342"/>
      <c r="BA18" s="342"/>
      <c r="BB18" s="342"/>
      <c r="BC18" s="342"/>
      <c r="BD18" s="342"/>
      <c r="BE18" s="342"/>
      <c r="BF18" s="342"/>
      <c r="BG18" s="342"/>
      <c r="BH18" s="342"/>
      <c r="BI18" s="342"/>
      <c r="BJ18" s="342"/>
      <c r="BK18" s="342"/>
      <c r="BL18" s="342"/>
      <c r="BM18" s="342"/>
      <c r="BN18" s="342"/>
      <c r="BO18" s="343"/>
      <c r="BP18" s="326" t="s">
        <v>97</v>
      </c>
      <c r="BQ18" s="327"/>
      <c r="BR18" s="327"/>
      <c r="BS18" s="327"/>
      <c r="BT18" s="327"/>
      <c r="BU18" s="327"/>
      <c r="BV18" s="327"/>
      <c r="BW18" s="327"/>
      <c r="BX18" s="327"/>
      <c r="BY18" s="327"/>
      <c r="BZ18" s="327"/>
      <c r="CA18" s="327"/>
      <c r="CB18" s="327"/>
      <c r="CC18" s="327"/>
      <c r="CD18" s="327"/>
      <c r="CE18" s="327"/>
      <c r="CF18" s="327"/>
      <c r="CG18" s="327"/>
      <c r="CH18" s="327"/>
      <c r="CI18" s="328"/>
      <c r="CJ18" s="341" t="s">
        <v>98</v>
      </c>
      <c r="CK18" s="342"/>
      <c r="CL18" s="342"/>
      <c r="CM18" s="342"/>
      <c r="CN18" s="342"/>
      <c r="CO18" s="342"/>
      <c r="CP18" s="342"/>
      <c r="CQ18" s="342"/>
      <c r="CR18" s="342"/>
      <c r="CS18" s="342"/>
      <c r="CT18" s="342"/>
      <c r="CU18" s="342"/>
      <c r="CV18" s="342"/>
      <c r="CW18" s="342"/>
      <c r="CX18" s="342"/>
      <c r="CY18" s="342"/>
      <c r="CZ18" s="342"/>
      <c r="DA18" s="342"/>
      <c r="DB18" s="342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3"/>
    </row>
    <row r="19" spans="1:134" s="25" customFormat="1" ht="10.5" x14ac:dyDescent="0.2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6" t="s">
        <v>99</v>
      </c>
      <c r="V19" s="327"/>
      <c r="W19" s="327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8"/>
      <c r="AI19" s="326" t="s">
        <v>100</v>
      </c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8"/>
      <c r="AW19" s="326" t="s">
        <v>101</v>
      </c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8"/>
      <c r="BM19" s="322" t="s">
        <v>102</v>
      </c>
      <c r="BN19" s="322"/>
      <c r="BO19" s="322"/>
      <c r="BP19" s="323" t="s">
        <v>103</v>
      </c>
      <c r="BQ19" s="324"/>
      <c r="BR19" s="324"/>
      <c r="BS19" s="324"/>
      <c r="BT19" s="324"/>
      <c r="BU19" s="324"/>
      <c r="BV19" s="324"/>
      <c r="BW19" s="324"/>
      <c r="BX19" s="324"/>
      <c r="BY19" s="324"/>
      <c r="BZ19" s="324"/>
      <c r="CA19" s="324"/>
      <c r="CB19" s="324"/>
      <c r="CC19" s="324"/>
      <c r="CD19" s="324"/>
      <c r="CE19" s="324"/>
      <c r="CF19" s="324"/>
      <c r="CG19" s="324"/>
      <c r="CH19" s="324"/>
      <c r="CI19" s="325"/>
      <c r="CJ19" s="326" t="s">
        <v>99</v>
      </c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8"/>
      <c r="CX19" s="326" t="s">
        <v>100</v>
      </c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8"/>
      <c r="DL19" s="326" t="s">
        <v>101</v>
      </c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8"/>
      <c r="EB19" s="322" t="s">
        <v>102</v>
      </c>
      <c r="EC19" s="322"/>
      <c r="ED19" s="322"/>
    </row>
    <row r="20" spans="1:134" s="25" customFormat="1" ht="10.5" x14ac:dyDescent="0.2">
      <c r="A20" s="333"/>
      <c r="B20" s="333"/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3"/>
      <c r="N20" s="333"/>
      <c r="O20" s="333"/>
      <c r="P20" s="333"/>
      <c r="Q20" s="333"/>
      <c r="R20" s="333"/>
      <c r="S20" s="333"/>
      <c r="T20" s="333"/>
      <c r="U20" s="330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2"/>
      <c r="AI20" s="330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2"/>
      <c r="AW20" s="330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  <c r="BK20" s="331"/>
      <c r="BL20" s="332"/>
      <c r="BM20" s="322" t="s">
        <v>104</v>
      </c>
      <c r="BN20" s="322"/>
      <c r="BO20" s="322"/>
      <c r="BP20" s="330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2"/>
      <c r="CJ20" s="330"/>
      <c r="CK20" s="331"/>
      <c r="CL20" s="331"/>
      <c r="CM20" s="331"/>
      <c r="CN20" s="331"/>
      <c r="CO20" s="331"/>
      <c r="CP20" s="331"/>
      <c r="CQ20" s="331"/>
      <c r="CR20" s="331"/>
      <c r="CS20" s="331"/>
      <c r="CT20" s="331"/>
      <c r="CU20" s="331"/>
      <c r="CV20" s="331"/>
      <c r="CW20" s="332"/>
      <c r="CX20" s="330"/>
      <c r="CY20" s="331"/>
      <c r="CZ20" s="331"/>
      <c r="DA20" s="331"/>
      <c r="DB20" s="331"/>
      <c r="DC20" s="331"/>
      <c r="DD20" s="331"/>
      <c r="DE20" s="331"/>
      <c r="DF20" s="331"/>
      <c r="DG20" s="331"/>
      <c r="DH20" s="331"/>
      <c r="DI20" s="331"/>
      <c r="DJ20" s="331"/>
      <c r="DK20" s="332"/>
      <c r="DL20" s="330"/>
      <c r="DM20" s="331"/>
      <c r="DN20" s="331"/>
      <c r="DO20" s="331"/>
      <c r="DP20" s="331"/>
      <c r="DQ20" s="331"/>
      <c r="DR20" s="331"/>
      <c r="DS20" s="331"/>
      <c r="DT20" s="331"/>
      <c r="DU20" s="331"/>
      <c r="DV20" s="331"/>
      <c r="DW20" s="331"/>
      <c r="DX20" s="331"/>
      <c r="DY20" s="331"/>
      <c r="DZ20" s="331"/>
      <c r="EA20" s="332"/>
      <c r="EB20" s="322" t="s">
        <v>104</v>
      </c>
      <c r="EC20" s="322"/>
      <c r="ED20" s="322"/>
    </row>
    <row r="21" spans="1:134" s="25" customFormat="1" ht="10.5" x14ac:dyDescent="0.2">
      <c r="A21" s="322"/>
      <c r="B21" s="322"/>
      <c r="C21" s="322"/>
      <c r="D21" s="344" t="s">
        <v>14</v>
      </c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5"/>
      <c r="U21" s="323" t="s">
        <v>43</v>
      </c>
      <c r="V21" s="324"/>
      <c r="W21" s="325"/>
      <c r="X21" s="323" t="s">
        <v>105</v>
      </c>
      <c r="Y21" s="324"/>
      <c r="Z21" s="325"/>
      <c r="AA21" s="323" t="s">
        <v>106</v>
      </c>
      <c r="AB21" s="324"/>
      <c r="AC21" s="324"/>
      <c r="AD21" s="325"/>
      <c r="AE21" s="323" t="s">
        <v>107</v>
      </c>
      <c r="AF21" s="324"/>
      <c r="AG21" s="324"/>
      <c r="AH21" s="325"/>
      <c r="AI21" s="323" t="s">
        <v>43</v>
      </c>
      <c r="AJ21" s="324"/>
      <c r="AK21" s="325"/>
      <c r="AL21" s="323" t="s">
        <v>105</v>
      </c>
      <c r="AM21" s="324"/>
      <c r="AN21" s="325"/>
      <c r="AO21" s="323" t="s">
        <v>108</v>
      </c>
      <c r="AP21" s="324"/>
      <c r="AQ21" s="324"/>
      <c r="AR21" s="325"/>
      <c r="AS21" s="323" t="s">
        <v>109</v>
      </c>
      <c r="AT21" s="324"/>
      <c r="AU21" s="324"/>
      <c r="AV21" s="325"/>
      <c r="AW21" s="323" t="s">
        <v>43</v>
      </c>
      <c r="AX21" s="324"/>
      <c r="AY21" s="325"/>
      <c r="AZ21" s="323" t="s">
        <v>105</v>
      </c>
      <c r="BA21" s="324"/>
      <c r="BB21" s="325"/>
      <c r="BC21" s="323" t="s">
        <v>110</v>
      </c>
      <c r="BD21" s="324"/>
      <c r="BE21" s="325"/>
      <c r="BF21" s="323" t="s">
        <v>111</v>
      </c>
      <c r="BG21" s="324"/>
      <c r="BH21" s="325"/>
      <c r="BI21" s="323" t="s">
        <v>112</v>
      </c>
      <c r="BJ21" s="324"/>
      <c r="BK21" s="324"/>
      <c r="BL21" s="325"/>
      <c r="BM21" s="323" t="s">
        <v>113</v>
      </c>
      <c r="BN21" s="324"/>
      <c r="BO21" s="325"/>
      <c r="BP21" s="323" t="s">
        <v>114</v>
      </c>
      <c r="BQ21" s="324"/>
      <c r="BR21" s="324"/>
      <c r="BS21" s="324"/>
      <c r="BT21" s="325"/>
      <c r="BU21" s="323" t="s">
        <v>115</v>
      </c>
      <c r="BV21" s="324"/>
      <c r="BW21" s="324"/>
      <c r="BX21" s="325"/>
      <c r="BY21" s="323" t="s">
        <v>116</v>
      </c>
      <c r="BZ21" s="324"/>
      <c r="CA21" s="324"/>
      <c r="CB21" s="325"/>
      <c r="CC21" s="323" t="s">
        <v>117</v>
      </c>
      <c r="CD21" s="324"/>
      <c r="CE21" s="324"/>
      <c r="CF21" s="325"/>
      <c r="CG21" s="323" t="s">
        <v>112</v>
      </c>
      <c r="CH21" s="324"/>
      <c r="CI21" s="325"/>
      <c r="CJ21" s="323" t="s">
        <v>43</v>
      </c>
      <c r="CK21" s="324"/>
      <c r="CL21" s="325"/>
      <c r="CM21" s="323" t="s">
        <v>105</v>
      </c>
      <c r="CN21" s="324"/>
      <c r="CO21" s="325"/>
      <c r="CP21" s="323" t="s">
        <v>106</v>
      </c>
      <c r="CQ21" s="324"/>
      <c r="CR21" s="324"/>
      <c r="CS21" s="325"/>
      <c r="CT21" s="323" t="s">
        <v>107</v>
      </c>
      <c r="CU21" s="324"/>
      <c r="CV21" s="324"/>
      <c r="CW21" s="325"/>
      <c r="CX21" s="323" t="s">
        <v>43</v>
      </c>
      <c r="CY21" s="324"/>
      <c r="CZ21" s="325"/>
      <c r="DA21" s="323" t="s">
        <v>105</v>
      </c>
      <c r="DB21" s="324"/>
      <c r="DC21" s="325"/>
      <c r="DD21" s="323" t="s">
        <v>108</v>
      </c>
      <c r="DE21" s="324"/>
      <c r="DF21" s="324"/>
      <c r="DG21" s="325"/>
      <c r="DH21" s="323" t="s">
        <v>109</v>
      </c>
      <c r="DI21" s="324"/>
      <c r="DJ21" s="324"/>
      <c r="DK21" s="325"/>
      <c r="DL21" s="323" t="s">
        <v>43</v>
      </c>
      <c r="DM21" s="324"/>
      <c r="DN21" s="325"/>
      <c r="DO21" s="323" t="s">
        <v>105</v>
      </c>
      <c r="DP21" s="324"/>
      <c r="DQ21" s="325"/>
      <c r="DR21" s="323" t="s">
        <v>110</v>
      </c>
      <c r="DS21" s="324"/>
      <c r="DT21" s="325"/>
      <c r="DU21" s="323" t="s">
        <v>111</v>
      </c>
      <c r="DV21" s="324"/>
      <c r="DW21" s="325"/>
      <c r="DX21" s="323" t="s">
        <v>112</v>
      </c>
      <c r="DY21" s="324"/>
      <c r="DZ21" s="324"/>
      <c r="EA21" s="325"/>
      <c r="EB21" s="323" t="s">
        <v>113</v>
      </c>
      <c r="EC21" s="324"/>
      <c r="ED21" s="325"/>
    </row>
    <row r="22" spans="1:134" s="25" customFormat="1" ht="10.5" x14ac:dyDescent="0.2">
      <c r="A22" s="322"/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3"/>
      <c r="U22" s="323" t="s">
        <v>118</v>
      </c>
      <c r="V22" s="324"/>
      <c r="W22" s="325"/>
      <c r="X22" s="323" t="s">
        <v>119</v>
      </c>
      <c r="Y22" s="324"/>
      <c r="Z22" s="325"/>
      <c r="AA22" s="323" t="s">
        <v>120</v>
      </c>
      <c r="AB22" s="324"/>
      <c r="AC22" s="324"/>
      <c r="AD22" s="325"/>
      <c r="AE22" s="323" t="s">
        <v>121</v>
      </c>
      <c r="AF22" s="324"/>
      <c r="AG22" s="324"/>
      <c r="AH22" s="325"/>
      <c r="AI22" s="323" t="s">
        <v>118</v>
      </c>
      <c r="AJ22" s="324"/>
      <c r="AK22" s="325"/>
      <c r="AL22" s="323" t="s">
        <v>119</v>
      </c>
      <c r="AM22" s="324"/>
      <c r="AN22" s="325"/>
      <c r="AO22" s="323" t="s">
        <v>122</v>
      </c>
      <c r="AP22" s="324"/>
      <c r="AQ22" s="324"/>
      <c r="AR22" s="325"/>
      <c r="AS22" s="323" t="s">
        <v>120</v>
      </c>
      <c r="AT22" s="324"/>
      <c r="AU22" s="324"/>
      <c r="AV22" s="325"/>
      <c r="AW22" s="323" t="s">
        <v>118</v>
      </c>
      <c r="AX22" s="324"/>
      <c r="AY22" s="325"/>
      <c r="AZ22" s="323" t="s">
        <v>119</v>
      </c>
      <c r="BA22" s="324"/>
      <c r="BB22" s="325"/>
      <c r="BC22" s="323" t="s">
        <v>123</v>
      </c>
      <c r="BD22" s="324"/>
      <c r="BE22" s="325"/>
      <c r="BF22" s="323" t="s">
        <v>124</v>
      </c>
      <c r="BG22" s="324"/>
      <c r="BH22" s="325"/>
      <c r="BI22" s="323" t="s">
        <v>125</v>
      </c>
      <c r="BJ22" s="324"/>
      <c r="BK22" s="324"/>
      <c r="BL22" s="325"/>
      <c r="BM22" s="323"/>
      <c r="BN22" s="324"/>
      <c r="BO22" s="325"/>
      <c r="BP22" s="323"/>
      <c r="BQ22" s="324"/>
      <c r="BR22" s="324"/>
      <c r="BS22" s="324"/>
      <c r="BT22" s="325"/>
      <c r="BU22" s="323"/>
      <c r="BV22" s="324"/>
      <c r="BW22" s="324"/>
      <c r="BX22" s="325"/>
      <c r="BY22" s="323"/>
      <c r="BZ22" s="324"/>
      <c r="CA22" s="324"/>
      <c r="CB22" s="325"/>
      <c r="CC22" s="323" t="s">
        <v>126</v>
      </c>
      <c r="CD22" s="324"/>
      <c r="CE22" s="324"/>
      <c r="CF22" s="325"/>
      <c r="CG22" s="323" t="s">
        <v>127</v>
      </c>
      <c r="CH22" s="324"/>
      <c r="CI22" s="325"/>
      <c r="CJ22" s="323" t="s">
        <v>118</v>
      </c>
      <c r="CK22" s="324"/>
      <c r="CL22" s="325"/>
      <c r="CM22" s="323" t="s">
        <v>119</v>
      </c>
      <c r="CN22" s="324"/>
      <c r="CO22" s="325"/>
      <c r="CP22" s="323" t="s">
        <v>120</v>
      </c>
      <c r="CQ22" s="324"/>
      <c r="CR22" s="324"/>
      <c r="CS22" s="325"/>
      <c r="CT22" s="323" t="s">
        <v>121</v>
      </c>
      <c r="CU22" s="324"/>
      <c r="CV22" s="324"/>
      <c r="CW22" s="325"/>
      <c r="CX22" s="323" t="s">
        <v>118</v>
      </c>
      <c r="CY22" s="324"/>
      <c r="CZ22" s="325"/>
      <c r="DA22" s="323" t="s">
        <v>119</v>
      </c>
      <c r="DB22" s="324"/>
      <c r="DC22" s="325"/>
      <c r="DD22" s="323" t="s">
        <v>122</v>
      </c>
      <c r="DE22" s="324"/>
      <c r="DF22" s="324"/>
      <c r="DG22" s="325"/>
      <c r="DH22" s="323" t="s">
        <v>120</v>
      </c>
      <c r="DI22" s="324"/>
      <c r="DJ22" s="324"/>
      <c r="DK22" s="325"/>
      <c r="DL22" s="323" t="s">
        <v>118</v>
      </c>
      <c r="DM22" s="324"/>
      <c r="DN22" s="325"/>
      <c r="DO22" s="323" t="s">
        <v>119</v>
      </c>
      <c r="DP22" s="324"/>
      <c r="DQ22" s="325"/>
      <c r="DR22" s="323" t="s">
        <v>123</v>
      </c>
      <c r="DS22" s="324"/>
      <c r="DT22" s="325"/>
      <c r="DU22" s="323" t="s">
        <v>124</v>
      </c>
      <c r="DV22" s="324"/>
      <c r="DW22" s="325"/>
      <c r="DX22" s="323" t="s">
        <v>125</v>
      </c>
      <c r="DY22" s="324"/>
      <c r="DZ22" s="324"/>
      <c r="EA22" s="325"/>
      <c r="EB22" s="323"/>
      <c r="EC22" s="324"/>
      <c r="ED22" s="325"/>
    </row>
    <row r="23" spans="1:134" s="25" customFormat="1" ht="10.5" x14ac:dyDescent="0.2">
      <c r="A23" s="322"/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3"/>
      <c r="U23" s="323" t="s">
        <v>128</v>
      </c>
      <c r="V23" s="324"/>
      <c r="W23" s="325"/>
      <c r="X23" s="323" t="s">
        <v>129</v>
      </c>
      <c r="Y23" s="324"/>
      <c r="Z23" s="325"/>
      <c r="AA23" s="323" t="s">
        <v>130</v>
      </c>
      <c r="AB23" s="324"/>
      <c r="AC23" s="324"/>
      <c r="AD23" s="325"/>
      <c r="AE23" s="323" t="s">
        <v>131</v>
      </c>
      <c r="AF23" s="324"/>
      <c r="AG23" s="324"/>
      <c r="AH23" s="325"/>
      <c r="AI23" s="323" t="s">
        <v>128</v>
      </c>
      <c r="AJ23" s="324"/>
      <c r="AK23" s="325"/>
      <c r="AL23" s="323" t="s">
        <v>129</v>
      </c>
      <c r="AM23" s="324"/>
      <c r="AN23" s="325"/>
      <c r="AO23" s="323" t="s">
        <v>132</v>
      </c>
      <c r="AP23" s="324"/>
      <c r="AQ23" s="324"/>
      <c r="AR23" s="325"/>
      <c r="AS23" s="323" t="s">
        <v>133</v>
      </c>
      <c r="AT23" s="324"/>
      <c r="AU23" s="324"/>
      <c r="AV23" s="325"/>
      <c r="AW23" s="323" t="s">
        <v>128</v>
      </c>
      <c r="AX23" s="324"/>
      <c r="AY23" s="325"/>
      <c r="AZ23" s="323" t="s">
        <v>129</v>
      </c>
      <c r="BA23" s="324"/>
      <c r="BB23" s="325"/>
      <c r="BC23" s="323"/>
      <c r="BD23" s="324"/>
      <c r="BE23" s="325"/>
      <c r="BF23" s="323"/>
      <c r="BG23" s="324"/>
      <c r="BH23" s="325"/>
      <c r="BI23" s="323" t="s">
        <v>120</v>
      </c>
      <c r="BJ23" s="324"/>
      <c r="BK23" s="324"/>
      <c r="BL23" s="325"/>
      <c r="BM23" s="323"/>
      <c r="BN23" s="324"/>
      <c r="BO23" s="325"/>
      <c r="BP23" s="323"/>
      <c r="BQ23" s="324"/>
      <c r="BR23" s="324"/>
      <c r="BS23" s="324"/>
      <c r="BT23" s="325"/>
      <c r="BU23" s="323"/>
      <c r="BV23" s="324"/>
      <c r="BW23" s="324"/>
      <c r="BX23" s="325"/>
      <c r="BY23" s="323"/>
      <c r="BZ23" s="324"/>
      <c r="CA23" s="324"/>
      <c r="CB23" s="325"/>
      <c r="CC23" s="323" t="s">
        <v>134</v>
      </c>
      <c r="CD23" s="324"/>
      <c r="CE23" s="324"/>
      <c r="CF23" s="325"/>
      <c r="CG23" s="323"/>
      <c r="CH23" s="324"/>
      <c r="CI23" s="325"/>
      <c r="CJ23" s="323" t="s">
        <v>128</v>
      </c>
      <c r="CK23" s="324"/>
      <c r="CL23" s="325"/>
      <c r="CM23" s="323" t="s">
        <v>129</v>
      </c>
      <c r="CN23" s="324"/>
      <c r="CO23" s="325"/>
      <c r="CP23" s="323" t="s">
        <v>130</v>
      </c>
      <c r="CQ23" s="324"/>
      <c r="CR23" s="324"/>
      <c r="CS23" s="325"/>
      <c r="CT23" s="323" t="s">
        <v>131</v>
      </c>
      <c r="CU23" s="324"/>
      <c r="CV23" s="324"/>
      <c r="CW23" s="325"/>
      <c r="CX23" s="323" t="s">
        <v>128</v>
      </c>
      <c r="CY23" s="324"/>
      <c r="CZ23" s="325"/>
      <c r="DA23" s="323" t="s">
        <v>129</v>
      </c>
      <c r="DB23" s="324"/>
      <c r="DC23" s="325"/>
      <c r="DD23" s="323" t="s">
        <v>132</v>
      </c>
      <c r="DE23" s="324"/>
      <c r="DF23" s="324"/>
      <c r="DG23" s="325"/>
      <c r="DH23" s="323" t="s">
        <v>133</v>
      </c>
      <c r="DI23" s="324"/>
      <c r="DJ23" s="324"/>
      <c r="DK23" s="325"/>
      <c r="DL23" s="323" t="s">
        <v>128</v>
      </c>
      <c r="DM23" s="324"/>
      <c r="DN23" s="325"/>
      <c r="DO23" s="323" t="s">
        <v>129</v>
      </c>
      <c r="DP23" s="324"/>
      <c r="DQ23" s="325"/>
      <c r="DR23" s="323"/>
      <c r="DS23" s="324"/>
      <c r="DT23" s="325"/>
      <c r="DU23" s="323"/>
      <c r="DV23" s="324"/>
      <c r="DW23" s="325"/>
      <c r="DX23" s="323" t="s">
        <v>120</v>
      </c>
      <c r="DY23" s="324"/>
      <c r="DZ23" s="324"/>
      <c r="EA23" s="325"/>
      <c r="EB23" s="323"/>
      <c r="EC23" s="324"/>
      <c r="ED23" s="325"/>
    </row>
    <row r="24" spans="1:134" s="25" customFormat="1" ht="10.5" x14ac:dyDescent="0.2">
      <c r="A24" s="322"/>
      <c r="B24" s="322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3"/>
      <c r="U24" s="323" t="s">
        <v>135</v>
      </c>
      <c r="V24" s="324"/>
      <c r="W24" s="325"/>
      <c r="X24" s="323" t="s">
        <v>136</v>
      </c>
      <c r="Y24" s="324"/>
      <c r="Z24" s="325"/>
      <c r="AA24" s="323"/>
      <c r="AB24" s="324"/>
      <c r="AC24" s="324"/>
      <c r="AD24" s="325"/>
      <c r="AE24" s="323" t="s">
        <v>137</v>
      </c>
      <c r="AF24" s="324"/>
      <c r="AG24" s="324"/>
      <c r="AH24" s="325"/>
      <c r="AI24" s="323" t="s">
        <v>135</v>
      </c>
      <c r="AJ24" s="324"/>
      <c r="AK24" s="325"/>
      <c r="AL24" s="323" t="s">
        <v>136</v>
      </c>
      <c r="AM24" s="324"/>
      <c r="AN24" s="325"/>
      <c r="AO24" s="323" t="s">
        <v>138</v>
      </c>
      <c r="AP24" s="324"/>
      <c r="AQ24" s="324"/>
      <c r="AR24" s="325"/>
      <c r="AS24" s="323"/>
      <c r="AT24" s="324"/>
      <c r="AU24" s="324"/>
      <c r="AV24" s="325"/>
      <c r="AW24" s="323" t="s">
        <v>135</v>
      </c>
      <c r="AX24" s="324"/>
      <c r="AY24" s="325"/>
      <c r="AZ24" s="323" t="s">
        <v>136</v>
      </c>
      <c r="BA24" s="324"/>
      <c r="BB24" s="325"/>
      <c r="BC24" s="323"/>
      <c r="BD24" s="324"/>
      <c r="BE24" s="325"/>
      <c r="BF24" s="323"/>
      <c r="BG24" s="324"/>
      <c r="BH24" s="325"/>
      <c r="BI24" s="323" t="s">
        <v>139</v>
      </c>
      <c r="BJ24" s="324"/>
      <c r="BK24" s="324"/>
      <c r="BL24" s="325"/>
      <c r="BM24" s="323"/>
      <c r="BN24" s="324"/>
      <c r="BO24" s="325"/>
      <c r="BP24" s="323"/>
      <c r="BQ24" s="324"/>
      <c r="BR24" s="324"/>
      <c r="BS24" s="324"/>
      <c r="BT24" s="325"/>
      <c r="BU24" s="323"/>
      <c r="BV24" s="324"/>
      <c r="BW24" s="324"/>
      <c r="BX24" s="325"/>
      <c r="BY24" s="323"/>
      <c r="BZ24" s="324"/>
      <c r="CA24" s="324"/>
      <c r="CB24" s="325"/>
      <c r="CC24" s="323" t="s">
        <v>140</v>
      </c>
      <c r="CD24" s="324"/>
      <c r="CE24" s="324"/>
      <c r="CF24" s="325"/>
      <c r="CG24" s="323"/>
      <c r="CH24" s="324"/>
      <c r="CI24" s="325"/>
      <c r="CJ24" s="323" t="s">
        <v>135</v>
      </c>
      <c r="CK24" s="324"/>
      <c r="CL24" s="325"/>
      <c r="CM24" s="323" t="s">
        <v>136</v>
      </c>
      <c r="CN24" s="324"/>
      <c r="CO24" s="325"/>
      <c r="CP24" s="323"/>
      <c r="CQ24" s="324"/>
      <c r="CR24" s="324"/>
      <c r="CS24" s="325"/>
      <c r="CT24" s="323" t="s">
        <v>137</v>
      </c>
      <c r="CU24" s="324"/>
      <c r="CV24" s="324"/>
      <c r="CW24" s="325"/>
      <c r="CX24" s="323" t="s">
        <v>135</v>
      </c>
      <c r="CY24" s="324"/>
      <c r="CZ24" s="325"/>
      <c r="DA24" s="323" t="s">
        <v>136</v>
      </c>
      <c r="DB24" s="324"/>
      <c r="DC24" s="325"/>
      <c r="DD24" s="323" t="s">
        <v>138</v>
      </c>
      <c r="DE24" s="324"/>
      <c r="DF24" s="324"/>
      <c r="DG24" s="325"/>
      <c r="DH24" s="323"/>
      <c r="DI24" s="324"/>
      <c r="DJ24" s="324"/>
      <c r="DK24" s="325"/>
      <c r="DL24" s="323" t="s">
        <v>135</v>
      </c>
      <c r="DM24" s="324"/>
      <c r="DN24" s="325"/>
      <c r="DO24" s="323" t="s">
        <v>136</v>
      </c>
      <c r="DP24" s="324"/>
      <c r="DQ24" s="325"/>
      <c r="DR24" s="323"/>
      <c r="DS24" s="324"/>
      <c r="DT24" s="325"/>
      <c r="DU24" s="323"/>
      <c r="DV24" s="324"/>
      <c r="DW24" s="325"/>
      <c r="DX24" s="323" t="s">
        <v>139</v>
      </c>
      <c r="DY24" s="324"/>
      <c r="DZ24" s="324"/>
      <c r="EA24" s="325"/>
      <c r="EB24" s="323"/>
      <c r="EC24" s="324"/>
      <c r="ED24" s="325"/>
    </row>
    <row r="25" spans="1:134" s="25" customFormat="1" ht="10.5" x14ac:dyDescent="0.2">
      <c r="A25" s="322"/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3"/>
      <c r="U25" s="323" t="s">
        <v>141</v>
      </c>
      <c r="V25" s="324"/>
      <c r="W25" s="325"/>
      <c r="X25" s="323" t="s">
        <v>142</v>
      </c>
      <c r="Y25" s="324"/>
      <c r="Z25" s="325"/>
      <c r="AA25" s="323"/>
      <c r="AB25" s="324"/>
      <c r="AC25" s="324"/>
      <c r="AD25" s="325"/>
      <c r="AE25" s="323" t="s">
        <v>143</v>
      </c>
      <c r="AF25" s="324"/>
      <c r="AG25" s="324"/>
      <c r="AH25" s="325"/>
      <c r="AI25" s="323" t="s">
        <v>141</v>
      </c>
      <c r="AJ25" s="324"/>
      <c r="AK25" s="325"/>
      <c r="AL25" s="323" t="s">
        <v>142</v>
      </c>
      <c r="AM25" s="324"/>
      <c r="AN25" s="325"/>
      <c r="AO25" s="323" t="s">
        <v>144</v>
      </c>
      <c r="AP25" s="324"/>
      <c r="AQ25" s="324"/>
      <c r="AR25" s="325"/>
      <c r="AS25" s="323"/>
      <c r="AT25" s="324"/>
      <c r="AU25" s="324"/>
      <c r="AV25" s="325"/>
      <c r="AW25" s="323" t="s">
        <v>141</v>
      </c>
      <c r="AX25" s="324"/>
      <c r="AY25" s="325"/>
      <c r="AZ25" s="323" t="s">
        <v>142</v>
      </c>
      <c r="BA25" s="324"/>
      <c r="BB25" s="325"/>
      <c r="BC25" s="323"/>
      <c r="BD25" s="324"/>
      <c r="BE25" s="325"/>
      <c r="BF25" s="323"/>
      <c r="BG25" s="324"/>
      <c r="BH25" s="325"/>
      <c r="BI25" s="323"/>
      <c r="BJ25" s="324"/>
      <c r="BK25" s="324"/>
      <c r="BL25" s="325"/>
      <c r="BM25" s="323"/>
      <c r="BN25" s="324"/>
      <c r="BO25" s="325"/>
      <c r="BP25" s="323"/>
      <c r="BQ25" s="324"/>
      <c r="BR25" s="324"/>
      <c r="BS25" s="324"/>
      <c r="BT25" s="325"/>
      <c r="BU25" s="323"/>
      <c r="BV25" s="324"/>
      <c r="BW25" s="324"/>
      <c r="BX25" s="325"/>
      <c r="BY25" s="323"/>
      <c r="BZ25" s="324"/>
      <c r="CA25" s="324"/>
      <c r="CB25" s="325"/>
      <c r="CC25" s="323" t="s">
        <v>145</v>
      </c>
      <c r="CD25" s="324"/>
      <c r="CE25" s="324"/>
      <c r="CF25" s="325"/>
      <c r="CG25" s="323"/>
      <c r="CH25" s="324"/>
      <c r="CI25" s="325"/>
      <c r="CJ25" s="323" t="s">
        <v>141</v>
      </c>
      <c r="CK25" s="324"/>
      <c r="CL25" s="325"/>
      <c r="CM25" s="323" t="s">
        <v>142</v>
      </c>
      <c r="CN25" s="324"/>
      <c r="CO25" s="325"/>
      <c r="CP25" s="323"/>
      <c r="CQ25" s="324"/>
      <c r="CR25" s="324"/>
      <c r="CS25" s="325"/>
      <c r="CT25" s="323" t="s">
        <v>143</v>
      </c>
      <c r="CU25" s="324"/>
      <c r="CV25" s="324"/>
      <c r="CW25" s="325"/>
      <c r="CX25" s="323" t="s">
        <v>141</v>
      </c>
      <c r="CY25" s="324"/>
      <c r="CZ25" s="325"/>
      <c r="DA25" s="323" t="s">
        <v>142</v>
      </c>
      <c r="DB25" s="324"/>
      <c r="DC25" s="325"/>
      <c r="DD25" s="323" t="s">
        <v>144</v>
      </c>
      <c r="DE25" s="324"/>
      <c r="DF25" s="324"/>
      <c r="DG25" s="325"/>
      <c r="DH25" s="323"/>
      <c r="DI25" s="324"/>
      <c r="DJ25" s="324"/>
      <c r="DK25" s="325"/>
      <c r="DL25" s="323" t="s">
        <v>141</v>
      </c>
      <c r="DM25" s="324"/>
      <c r="DN25" s="325"/>
      <c r="DO25" s="323" t="s">
        <v>142</v>
      </c>
      <c r="DP25" s="324"/>
      <c r="DQ25" s="325"/>
      <c r="DR25" s="323"/>
      <c r="DS25" s="324"/>
      <c r="DT25" s="325"/>
      <c r="DU25" s="323"/>
      <c r="DV25" s="324"/>
      <c r="DW25" s="325"/>
      <c r="DX25" s="323"/>
      <c r="DY25" s="324"/>
      <c r="DZ25" s="324"/>
      <c r="EA25" s="325"/>
      <c r="EB25" s="323"/>
      <c r="EC25" s="324"/>
      <c r="ED25" s="325"/>
    </row>
    <row r="26" spans="1:134" s="25" customFormat="1" ht="10.5" x14ac:dyDescent="0.2">
      <c r="A26" s="322"/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3"/>
      <c r="U26" s="323"/>
      <c r="V26" s="324"/>
      <c r="W26" s="325"/>
      <c r="X26" s="323" t="s">
        <v>146</v>
      </c>
      <c r="Y26" s="324"/>
      <c r="Z26" s="325"/>
      <c r="AA26" s="323"/>
      <c r="AB26" s="324"/>
      <c r="AC26" s="324"/>
      <c r="AD26" s="325"/>
      <c r="AE26" s="323" t="s">
        <v>147</v>
      </c>
      <c r="AF26" s="324"/>
      <c r="AG26" s="324"/>
      <c r="AH26" s="325"/>
      <c r="AI26" s="323"/>
      <c r="AJ26" s="324"/>
      <c r="AK26" s="325"/>
      <c r="AL26" s="323" t="s">
        <v>146</v>
      </c>
      <c r="AM26" s="324"/>
      <c r="AN26" s="325"/>
      <c r="AO26" s="323" t="s">
        <v>148</v>
      </c>
      <c r="AP26" s="324"/>
      <c r="AQ26" s="324"/>
      <c r="AR26" s="325"/>
      <c r="AS26" s="323"/>
      <c r="AT26" s="324"/>
      <c r="AU26" s="324"/>
      <c r="AV26" s="325"/>
      <c r="AW26" s="323"/>
      <c r="AX26" s="324"/>
      <c r="AY26" s="325"/>
      <c r="AZ26" s="323" t="s">
        <v>146</v>
      </c>
      <c r="BA26" s="324"/>
      <c r="BB26" s="325"/>
      <c r="BC26" s="323"/>
      <c r="BD26" s="324"/>
      <c r="BE26" s="325"/>
      <c r="BF26" s="323"/>
      <c r="BG26" s="324"/>
      <c r="BH26" s="325"/>
      <c r="BI26" s="323"/>
      <c r="BJ26" s="324"/>
      <c r="BK26" s="324"/>
      <c r="BL26" s="325"/>
      <c r="BM26" s="323"/>
      <c r="BN26" s="324"/>
      <c r="BO26" s="325"/>
      <c r="BP26" s="323"/>
      <c r="BQ26" s="324"/>
      <c r="BR26" s="324"/>
      <c r="BS26" s="324"/>
      <c r="BT26" s="325"/>
      <c r="BU26" s="323"/>
      <c r="BV26" s="324"/>
      <c r="BW26" s="324"/>
      <c r="BX26" s="325"/>
      <c r="BY26" s="323"/>
      <c r="BZ26" s="324"/>
      <c r="CA26" s="324"/>
      <c r="CB26" s="325"/>
      <c r="CC26" s="323"/>
      <c r="CD26" s="324"/>
      <c r="CE26" s="324"/>
      <c r="CF26" s="325"/>
      <c r="CG26" s="323"/>
      <c r="CH26" s="324"/>
      <c r="CI26" s="325"/>
      <c r="CJ26" s="323"/>
      <c r="CK26" s="324"/>
      <c r="CL26" s="325"/>
      <c r="CM26" s="323" t="s">
        <v>146</v>
      </c>
      <c r="CN26" s="324"/>
      <c r="CO26" s="325"/>
      <c r="CP26" s="323"/>
      <c r="CQ26" s="324"/>
      <c r="CR26" s="324"/>
      <c r="CS26" s="325"/>
      <c r="CT26" s="323" t="s">
        <v>147</v>
      </c>
      <c r="CU26" s="324"/>
      <c r="CV26" s="324"/>
      <c r="CW26" s="325"/>
      <c r="CX26" s="323"/>
      <c r="CY26" s="324"/>
      <c r="CZ26" s="325"/>
      <c r="DA26" s="323" t="s">
        <v>146</v>
      </c>
      <c r="DB26" s="324"/>
      <c r="DC26" s="325"/>
      <c r="DD26" s="323" t="s">
        <v>148</v>
      </c>
      <c r="DE26" s="324"/>
      <c r="DF26" s="324"/>
      <c r="DG26" s="325"/>
      <c r="DH26" s="323"/>
      <c r="DI26" s="324"/>
      <c r="DJ26" s="324"/>
      <c r="DK26" s="325"/>
      <c r="DL26" s="323"/>
      <c r="DM26" s="324"/>
      <c r="DN26" s="325"/>
      <c r="DO26" s="323" t="s">
        <v>146</v>
      </c>
      <c r="DP26" s="324"/>
      <c r="DQ26" s="325"/>
      <c r="DR26" s="323"/>
      <c r="DS26" s="324"/>
      <c r="DT26" s="325"/>
      <c r="DU26" s="323"/>
      <c r="DV26" s="324"/>
      <c r="DW26" s="325"/>
      <c r="DX26" s="323"/>
      <c r="DY26" s="324"/>
      <c r="DZ26" s="324"/>
      <c r="EA26" s="325"/>
      <c r="EB26" s="323"/>
      <c r="EC26" s="324"/>
      <c r="ED26" s="325"/>
    </row>
    <row r="27" spans="1:134" s="25" customFormat="1" ht="10.5" x14ac:dyDescent="0.2">
      <c r="A27" s="322"/>
      <c r="B27" s="322"/>
      <c r="C27" s="322"/>
      <c r="D27" s="322"/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3"/>
      <c r="U27" s="323"/>
      <c r="V27" s="324"/>
      <c r="W27" s="325"/>
      <c r="X27" s="323" t="s">
        <v>149</v>
      </c>
      <c r="Y27" s="324"/>
      <c r="Z27" s="325"/>
      <c r="AA27" s="323"/>
      <c r="AB27" s="324"/>
      <c r="AC27" s="324"/>
      <c r="AD27" s="325"/>
      <c r="AE27" s="323"/>
      <c r="AF27" s="324"/>
      <c r="AG27" s="324"/>
      <c r="AH27" s="325"/>
      <c r="AI27" s="323"/>
      <c r="AJ27" s="324"/>
      <c r="AK27" s="325"/>
      <c r="AL27" s="323" t="s">
        <v>149</v>
      </c>
      <c r="AM27" s="324"/>
      <c r="AN27" s="325"/>
      <c r="AO27" s="323" t="s">
        <v>150</v>
      </c>
      <c r="AP27" s="324"/>
      <c r="AQ27" s="324"/>
      <c r="AR27" s="325"/>
      <c r="AS27" s="323"/>
      <c r="AT27" s="324"/>
      <c r="AU27" s="324"/>
      <c r="AV27" s="325"/>
      <c r="AW27" s="323"/>
      <c r="AX27" s="324"/>
      <c r="AY27" s="325"/>
      <c r="AZ27" s="323" t="s">
        <v>149</v>
      </c>
      <c r="BA27" s="324"/>
      <c r="BB27" s="325"/>
      <c r="BC27" s="323"/>
      <c r="BD27" s="324"/>
      <c r="BE27" s="325"/>
      <c r="BF27" s="323"/>
      <c r="BG27" s="324"/>
      <c r="BH27" s="325"/>
      <c r="BI27" s="323"/>
      <c r="BJ27" s="324"/>
      <c r="BK27" s="324"/>
      <c r="BL27" s="325"/>
      <c r="BM27" s="323"/>
      <c r="BN27" s="324"/>
      <c r="BO27" s="325"/>
      <c r="BP27" s="323"/>
      <c r="BQ27" s="324"/>
      <c r="BR27" s="324"/>
      <c r="BS27" s="324"/>
      <c r="BT27" s="325"/>
      <c r="BU27" s="323"/>
      <c r="BV27" s="324"/>
      <c r="BW27" s="324"/>
      <c r="BX27" s="325"/>
      <c r="BY27" s="323"/>
      <c r="BZ27" s="324"/>
      <c r="CA27" s="324"/>
      <c r="CB27" s="325"/>
      <c r="CC27" s="323"/>
      <c r="CD27" s="324"/>
      <c r="CE27" s="324"/>
      <c r="CF27" s="325"/>
      <c r="CG27" s="323"/>
      <c r="CH27" s="324"/>
      <c r="CI27" s="325"/>
      <c r="CJ27" s="323"/>
      <c r="CK27" s="324"/>
      <c r="CL27" s="325"/>
      <c r="CM27" s="323" t="s">
        <v>149</v>
      </c>
      <c r="CN27" s="324"/>
      <c r="CO27" s="325"/>
      <c r="CP27" s="323"/>
      <c r="CQ27" s="324"/>
      <c r="CR27" s="324"/>
      <c r="CS27" s="325"/>
      <c r="CT27" s="323"/>
      <c r="CU27" s="324"/>
      <c r="CV27" s="324"/>
      <c r="CW27" s="325"/>
      <c r="CX27" s="323"/>
      <c r="CY27" s="324"/>
      <c r="CZ27" s="325"/>
      <c r="DA27" s="323" t="s">
        <v>149</v>
      </c>
      <c r="DB27" s="324"/>
      <c r="DC27" s="325"/>
      <c r="DD27" s="323" t="s">
        <v>150</v>
      </c>
      <c r="DE27" s="324"/>
      <c r="DF27" s="324"/>
      <c r="DG27" s="325"/>
      <c r="DH27" s="323"/>
      <c r="DI27" s="324"/>
      <c r="DJ27" s="324"/>
      <c r="DK27" s="325"/>
      <c r="DL27" s="323"/>
      <c r="DM27" s="324"/>
      <c r="DN27" s="325"/>
      <c r="DO27" s="323" t="s">
        <v>149</v>
      </c>
      <c r="DP27" s="324"/>
      <c r="DQ27" s="325"/>
      <c r="DR27" s="323"/>
      <c r="DS27" s="324"/>
      <c r="DT27" s="325"/>
      <c r="DU27" s="323"/>
      <c r="DV27" s="324"/>
      <c r="DW27" s="325"/>
      <c r="DX27" s="323"/>
      <c r="DY27" s="324"/>
      <c r="DZ27" s="324"/>
      <c r="EA27" s="325"/>
      <c r="EB27" s="323"/>
      <c r="EC27" s="324"/>
      <c r="ED27" s="325"/>
    </row>
    <row r="28" spans="1:134" s="25" customFormat="1" ht="10.5" x14ac:dyDescent="0.2">
      <c r="A28" s="322"/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3"/>
      <c r="U28" s="323"/>
      <c r="V28" s="324"/>
      <c r="W28" s="325"/>
      <c r="X28" s="323"/>
      <c r="Y28" s="324"/>
      <c r="Z28" s="325"/>
      <c r="AA28" s="323"/>
      <c r="AB28" s="324"/>
      <c r="AC28" s="324"/>
      <c r="AD28" s="325"/>
      <c r="AE28" s="323"/>
      <c r="AF28" s="324"/>
      <c r="AG28" s="324"/>
      <c r="AH28" s="325"/>
      <c r="AI28" s="323"/>
      <c r="AJ28" s="324"/>
      <c r="AK28" s="325"/>
      <c r="AL28" s="323"/>
      <c r="AM28" s="324"/>
      <c r="AN28" s="325"/>
      <c r="AO28" s="323" t="s">
        <v>151</v>
      </c>
      <c r="AP28" s="324"/>
      <c r="AQ28" s="324"/>
      <c r="AR28" s="325"/>
      <c r="AS28" s="323"/>
      <c r="AT28" s="324"/>
      <c r="AU28" s="324"/>
      <c r="AV28" s="325"/>
      <c r="AW28" s="323"/>
      <c r="AX28" s="324"/>
      <c r="AY28" s="325"/>
      <c r="AZ28" s="323"/>
      <c r="BA28" s="324"/>
      <c r="BB28" s="325"/>
      <c r="BC28" s="323"/>
      <c r="BD28" s="324"/>
      <c r="BE28" s="325"/>
      <c r="BF28" s="323"/>
      <c r="BG28" s="324"/>
      <c r="BH28" s="325"/>
      <c r="BI28" s="323"/>
      <c r="BJ28" s="324"/>
      <c r="BK28" s="324"/>
      <c r="BL28" s="325"/>
      <c r="BM28" s="323"/>
      <c r="BN28" s="324"/>
      <c r="BO28" s="325"/>
      <c r="BP28" s="323"/>
      <c r="BQ28" s="324"/>
      <c r="BR28" s="324"/>
      <c r="BS28" s="324"/>
      <c r="BT28" s="325"/>
      <c r="BU28" s="323"/>
      <c r="BV28" s="324"/>
      <c r="BW28" s="324"/>
      <c r="BX28" s="325"/>
      <c r="BY28" s="323"/>
      <c r="BZ28" s="324"/>
      <c r="CA28" s="324"/>
      <c r="CB28" s="325"/>
      <c r="CC28" s="323"/>
      <c r="CD28" s="324"/>
      <c r="CE28" s="324"/>
      <c r="CF28" s="325"/>
      <c r="CG28" s="323"/>
      <c r="CH28" s="324"/>
      <c r="CI28" s="325"/>
      <c r="CJ28" s="323"/>
      <c r="CK28" s="324"/>
      <c r="CL28" s="325"/>
      <c r="CM28" s="323"/>
      <c r="CN28" s="324"/>
      <c r="CO28" s="325"/>
      <c r="CP28" s="323"/>
      <c r="CQ28" s="324"/>
      <c r="CR28" s="324"/>
      <c r="CS28" s="325"/>
      <c r="CT28" s="323"/>
      <c r="CU28" s="324"/>
      <c r="CV28" s="324"/>
      <c r="CW28" s="325"/>
      <c r="CX28" s="323"/>
      <c r="CY28" s="324"/>
      <c r="CZ28" s="325"/>
      <c r="DA28" s="323"/>
      <c r="DB28" s="324"/>
      <c r="DC28" s="325"/>
      <c r="DD28" s="323" t="s">
        <v>151</v>
      </c>
      <c r="DE28" s="324"/>
      <c r="DF28" s="324"/>
      <c r="DG28" s="325"/>
      <c r="DH28" s="323"/>
      <c r="DI28" s="324"/>
      <c r="DJ28" s="324"/>
      <c r="DK28" s="325"/>
      <c r="DL28" s="323"/>
      <c r="DM28" s="324"/>
      <c r="DN28" s="325"/>
      <c r="DO28" s="323"/>
      <c r="DP28" s="324"/>
      <c r="DQ28" s="325"/>
      <c r="DR28" s="323"/>
      <c r="DS28" s="324"/>
      <c r="DT28" s="325"/>
      <c r="DU28" s="323"/>
      <c r="DV28" s="324"/>
      <c r="DW28" s="325"/>
      <c r="DX28" s="323"/>
      <c r="DY28" s="324"/>
      <c r="DZ28" s="324"/>
      <c r="EA28" s="325"/>
      <c r="EB28" s="323"/>
      <c r="EC28" s="324"/>
      <c r="ED28" s="325"/>
    </row>
    <row r="29" spans="1:134" s="25" customFormat="1" ht="10.5" x14ac:dyDescent="0.2">
      <c r="A29" s="322"/>
      <c r="B29" s="322"/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3"/>
      <c r="U29" s="323"/>
      <c r="V29" s="324"/>
      <c r="W29" s="325"/>
      <c r="X29" s="323"/>
      <c r="Y29" s="324"/>
      <c r="Z29" s="325"/>
      <c r="AA29" s="323"/>
      <c r="AB29" s="324"/>
      <c r="AC29" s="324"/>
      <c r="AD29" s="325"/>
      <c r="AE29" s="323"/>
      <c r="AF29" s="324"/>
      <c r="AG29" s="324"/>
      <c r="AH29" s="325"/>
      <c r="AI29" s="323"/>
      <c r="AJ29" s="324"/>
      <c r="AK29" s="325"/>
      <c r="AL29" s="323"/>
      <c r="AM29" s="324"/>
      <c r="AN29" s="325"/>
      <c r="AO29" s="323" t="s">
        <v>152</v>
      </c>
      <c r="AP29" s="324"/>
      <c r="AQ29" s="324"/>
      <c r="AR29" s="325"/>
      <c r="AS29" s="323"/>
      <c r="AT29" s="324"/>
      <c r="AU29" s="324"/>
      <c r="AV29" s="325"/>
      <c r="AW29" s="323"/>
      <c r="AX29" s="324"/>
      <c r="AY29" s="325"/>
      <c r="AZ29" s="323"/>
      <c r="BA29" s="324"/>
      <c r="BB29" s="325"/>
      <c r="BC29" s="323"/>
      <c r="BD29" s="324"/>
      <c r="BE29" s="325"/>
      <c r="BF29" s="323"/>
      <c r="BG29" s="324"/>
      <c r="BH29" s="325"/>
      <c r="BI29" s="323"/>
      <c r="BJ29" s="324"/>
      <c r="BK29" s="324"/>
      <c r="BL29" s="325"/>
      <c r="BM29" s="323"/>
      <c r="BN29" s="324"/>
      <c r="BO29" s="325"/>
      <c r="BP29" s="323"/>
      <c r="BQ29" s="324"/>
      <c r="BR29" s="324"/>
      <c r="BS29" s="324"/>
      <c r="BT29" s="325"/>
      <c r="BU29" s="323"/>
      <c r="BV29" s="324"/>
      <c r="BW29" s="324"/>
      <c r="BX29" s="325"/>
      <c r="BY29" s="323"/>
      <c r="BZ29" s="324"/>
      <c r="CA29" s="324"/>
      <c r="CB29" s="325"/>
      <c r="CC29" s="323"/>
      <c r="CD29" s="324"/>
      <c r="CE29" s="324"/>
      <c r="CF29" s="325"/>
      <c r="CG29" s="323"/>
      <c r="CH29" s="324"/>
      <c r="CI29" s="325"/>
      <c r="CJ29" s="323"/>
      <c r="CK29" s="324"/>
      <c r="CL29" s="325"/>
      <c r="CM29" s="323"/>
      <c r="CN29" s="324"/>
      <c r="CO29" s="325"/>
      <c r="CP29" s="323"/>
      <c r="CQ29" s="324"/>
      <c r="CR29" s="324"/>
      <c r="CS29" s="325"/>
      <c r="CT29" s="323"/>
      <c r="CU29" s="324"/>
      <c r="CV29" s="324"/>
      <c r="CW29" s="325"/>
      <c r="CX29" s="323"/>
      <c r="CY29" s="324"/>
      <c r="CZ29" s="325"/>
      <c r="DA29" s="323"/>
      <c r="DB29" s="324"/>
      <c r="DC29" s="325"/>
      <c r="DD29" s="323" t="s">
        <v>152</v>
      </c>
      <c r="DE29" s="324"/>
      <c r="DF29" s="324"/>
      <c r="DG29" s="325"/>
      <c r="DH29" s="323"/>
      <c r="DI29" s="324"/>
      <c r="DJ29" s="324"/>
      <c r="DK29" s="325"/>
      <c r="DL29" s="323"/>
      <c r="DM29" s="324"/>
      <c r="DN29" s="325"/>
      <c r="DO29" s="323"/>
      <c r="DP29" s="324"/>
      <c r="DQ29" s="325"/>
      <c r="DR29" s="323"/>
      <c r="DS29" s="324"/>
      <c r="DT29" s="325"/>
      <c r="DU29" s="323"/>
      <c r="DV29" s="324"/>
      <c r="DW29" s="325"/>
      <c r="DX29" s="323"/>
      <c r="DY29" s="324"/>
      <c r="DZ29" s="324"/>
      <c r="EA29" s="325"/>
      <c r="EB29" s="323"/>
      <c r="EC29" s="324"/>
      <c r="ED29" s="325"/>
    </row>
    <row r="30" spans="1:134" s="37" customFormat="1" ht="10.5" x14ac:dyDescent="0.15">
      <c r="A30" s="364" t="s">
        <v>0</v>
      </c>
      <c r="B30" s="365"/>
      <c r="C30" s="366"/>
      <c r="D30" s="370" t="s">
        <v>15</v>
      </c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52"/>
      <c r="V30" s="353"/>
      <c r="W30" s="354"/>
      <c r="X30" s="352"/>
      <c r="Y30" s="353"/>
      <c r="Z30" s="354"/>
      <c r="AA30" s="346"/>
      <c r="AB30" s="347"/>
      <c r="AC30" s="347"/>
      <c r="AD30" s="348"/>
      <c r="AE30" s="346"/>
      <c r="AF30" s="347"/>
      <c r="AG30" s="347"/>
      <c r="AH30" s="348"/>
      <c r="AI30" s="352"/>
      <c r="AJ30" s="353"/>
      <c r="AK30" s="354"/>
      <c r="AL30" s="352"/>
      <c r="AM30" s="353"/>
      <c r="AN30" s="354"/>
      <c r="AO30" s="346"/>
      <c r="AP30" s="347"/>
      <c r="AQ30" s="347"/>
      <c r="AR30" s="348"/>
      <c r="AS30" s="346"/>
      <c r="AT30" s="347"/>
      <c r="AU30" s="347"/>
      <c r="AV30" s="348"/>
      <c r="AW30" s="352"/>
      <c r="AX30" s="353"/>
      <c r="AY30" s="354"/>
      <c r="AZ30" s="352"/>
      <c r="BA30" s="353"/>
      <c r="BB30" s="354"/>
      <c r="BC30" s="352"/>
      <c r="BD30" s="353"/>
      <c r="BE30" s="354"/>
      <c r="BF30" s="352"/>
      <c r="BG30" s="353"/>
      <c r="BH30" s="354"/>
      <c r="BI30" s="346"/>
      <c r="BJ30" s="347"/>
      <c r="BK30" s="347"/>
      <c r="BL30" s="348"/>
      <c r="BM30" s="352"/>
      <c r="BN30" s="353"/>
      <c r="BO30" s="354"/>
      <c r="BP30" s="358">
        <v>16.990749999999998</v>
      </c>
      <c r="BQ30" s="359"/>
      <c r="BR30" s="359"/>
      <c r="BS30" s="359"/>
      <c r="BT30" s="360"/>
      <c r="BU30" s="358">
        <v>0</v>
      </c>
      <c r="BV30" s="359"/>
      <c r="BW30" s="359"/>
      <c r="BX30" s="360"/>
      <c r="BY30" s="358">
        <v>2.9633000000000003</v>
      </c>
      <c r="BZ30" s="359"/>
      <c r="CA30" s="359"/>
      <c r="CB30" s="360"/>
      <c r="CC30" s="358">
        <v>12.872</v>
      </c>
      <c r="CD30" s="359"/>
      <c r="CE30" s="359"/>
      <c r="CF30" s="360"/>
      <c r="CG30" s="358">
        <v>1.1519999999999999</v>
      </c>
      <c r="CH30" s="359"/>
      <c r="CI30" s="360"/>
      <c r="CJ30" s="352"/>
      <c r="CK30" s="353"/>
      <c r="CL30" s="354"/>
      <c r="CM30" s="352"/>
      <c r="CN30" s="353"/>
      <c r="CO30" s="354"/>
      <c r="CP30" s="346"/>
      <c r="CQ30" s="347"/>
      <c r="CR30" s="347"/>
      <c r="CS30" s="348"/>
      <c r="CT30" s="346"/>
      <c r="CU30" s="347"/>
      <c r="CV30" s="347"/>
      <c r="CW30" s="348"/>
      <c r="CX30" s="352"/>
      <c r="CY30" s="353"/>
      <c r="CZ30" s="354"/>
      <c r="DA30" s="352"/>
      <c r="DB30" s="353"/>
      <c r="DC30" s="354"/>
      <c r="DD30" s="346"/>
      <c r="DE30" s="347"/>
      <c r="DF30" s="347"/>
      <c r="DG30" s="348"/>
      <c r="DH30" s="346"/>
      <c r="DI30" s="347"/>
      <c r="DJ30" s="347"/>
      <c r="DK30" s="348"/>
      <c r="DL30" s="352"/>
      <c r="DM30" s="353"/>
      <c r="DN30" s="354"/>
      <c r="DO30" s="352"/>
      <c r="DP30" s="353"/>
      <c r="DQ30" s="354"/>
      <c r="DR30" s="352"/>
      <c r="DS30" s="353"/>
      <c r="DT30" s="354"/>
      <c r="DU30" s="352"/>
      <c r="DV30" s="353"/>
      <c r="DW30" s="354"/>
      <c r="DX30" s="346"/>
      <c r="DY30" s="347"/>
      <c r="DZ30" s="347"/>
      <c r="EA30" s="348"/>
      <c r="EB30" s="352"/>
      <c r="EC30" s="353"/>
      <c r="ED30" s="354"/>
    </row>
    <row r="31" spans="1:134" s="37" customFormat="1" ht="10.5" x14ac:dyDescent="0.15">
      <c r="A31" s="367"/>
      <c r="B31" s="368"/>
      <c r="C31" s="369"/>
      <c r="D31" s="371" t="s">
        <v>16</v>
      </c>
      <c r="E31" s="371"/>
      <c r="F31" s="371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55"/>
      <c r="V31" s="356"/>
      <c r="W31" s="357"/>
      <c r="X31" s="355"/>
      <c r="Y31" s="356"/>
      <c r="Z31" s="357"/>
      <c r="AA31" s="349"/>
      <c r="AB31" s="350"/>
      <c r="AC31" s="350"/>
      <c r="AD31" s="351"/>
      <c r="AE31" s="349"/>
      <c r="AF31" s="350"/>
      <c r="AG31" s="350"/>
      <c r="AH31" s="351"/>
      <c r="AI31" s="355"/>
      <c r="AJ31" s="356"/>
      <c r="AK31" s="357"/>
      <c r="AL31" s="355"/>
      <c r="AM31" s="356"/>
      <c r="AN31" s="357"/>
      <c r="AO31" s="349"/>
      <c r="AP31" s="350"/>
      <c r="AQ31" s="350"/>
      <c r="AR31" s="351"/>
      <c r="AS31" s="349"/>
      <c r="AT31" s="350"/>
      <c r="AU31" s="350"/>
      <c r="AV31" s="351"/>
      <c r="AW31" s="355"/>
      <c r="AX31" s="356"/>
      <c r="AY31" s="357"/>
      <c r="AZ31" s="355"/>
      <c r="BA31" s="356"/>
      <c r="BB31" s="357"/>
      <c r="BC31" s="355"/>
      <c r="BD31" s="356"/>
      <c r="BE31" s="357"/>
      <c r="BF31" s="355"/>
      <c r="BG31" s="356"/>
      <c r="BH31" s="357"/>
      <c r="BI31" s="349"/>
      <c r="BJ31" s="350"/>
      <c r="BK31" s="350"/>
      <c r="BL31" s="351"/>
      <c r="BM31" s="355"/>
      <c r="BN31" s="356"/>
      <c r="BO31" s="357"/>
      <c r="BP31" s="361"/>
      <c r="BQ31" s="362"/>
      <c r="BR31" s="362"/>
      <c r="BS31" s="362"/>
      <c r="BT31" s="363"/>
      <c r="BU31" s="361"/>
      <c r="BV31" s="362"/>
      <c r="BW31" s="362"/>
      <c r="BX31" s="363"/>
      <c r="BY31" s="361"/>
      <c r="BZ31" s="362"/>
      <c r="CA31" s="362"/>
      <c r="CB31" s="363"/>
      <c r="CC31" s="361"/>
      <c r="CD31" s="362"/>
      <c r="CE31" s="362"/>
      <c r="CF31" s="363"/>
      <c r="CG31" s="361"/>
      <c r="CH31" s="362"/>
      <c r="CI31" s="363"/>
      <c r="CJ31" s="355"/>
      <c r="CK31" s="356"/>
      <c r="CL31" s="357"/>
      <c r="CM31" s="355"/>
      <c r="CN31" s="356"/>
      <c r="CO31" s="357"/>
      <c r="CP31" s="349"/>
      <c r="CQ31" s="350"/>
      <c r="CR31" s="350"/>
      <c r="CS31" s="351"/>
      <c r="CT31" s="349"/>
      <c r="CU31" s="350"/>
      <c r="CV31" s="350"/>
      <c r="CW31" s="351"/>
      <c r="CX31" s="355"/>
      <c r="CY31" s="356"/>
      <c r="CZ31" s="357"/>
      <c r="DA31" s="355"/>
      <c r="DB31" s="356"/>
      <c r="DC31" s="357"/>
      <c r="DD31" s="349"/>
      <c r="DE31" s="350"/>
      <c r="DF31" s="350"/>
      <c r="DG31" s="351"/>
      <c r="DH31" s="349"/>
      <c r="DI31" s="350"/>
      <c r="DJ31" s="350"/>
      <c r="DK31" s="351"/>
      <c r="DL31" s="355"/>
      <c r="DM31" s="356"/>
      <c r="DN31" s="357"/>
      <c r="DO31" s="355"/>
      <c r="DP31" s="356"/>
      <c r="DQ31" s="357"/>
      <c r="DR31" s="355"/>
      <c r="DS31" s="356"/>
      <c r="DT31" s="357"/>
      <c r="DU31" s="355"/>
      <c r="DV31" s="356"/>
      <c r="DW31" s="357"/>
      <c r="DX31" s="349"/>
      <c r="DY31" s="350"/>
      <c r="DZ31" s="350"/>
      <c r="EA31" s="351"/>
      <c r="EB31" s="355"/>
      <c r="EC31" s="356"/>
      <c r="ED31" s="357"/>
    </row>
    <row r="32" spans="1:134" s="37" customFormat="1" ht="10.5" x14ac:dyDescent="0.15">
      <c r="A32" s="364" t="s">
        <v>18</v>
      </c>
      <c r="B32" s="365"/>
      <c r="C32" s="366"/>
      <c r="D32" s="370" t="s">
        <v>71</v>
      </c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52"/>
      <c r="V32" s="353"/>
      <c r="W32" s="354"/>
      <c r="X32" s="352"/>
      <c r="Y32" s="353"/>
      <c r="Z32" s="354"/>
      <c r="AA32" s="346"/>
      <c r="AB32" s="347"/>
      <c r="AC32" s="347"/>
      <c r="AD32" s="348"/>
      <c r="AE32" s="346"/>
      <c r="AF32" s="347"/>
      <c r="AG32" s="347"/>
      <c r="AH32" s="348"/>
      <c r="AI32" s="352"/>
      <c r="AJ32" s="353"/>
      <c r="AK32" s="354"/>
      <c r="AL32" s="352"/>
      <c r="AM32" s="353"/>
      <c r="AN32" s="354"/>
      <c r="AO32" s="346"/>
      <c r="AP32" s="347"/>
      <c r="AQ32" s="347"/>
      <c r="AR32" s="348"/>
      <c r="AS32" s="346"/>
      <c r="AT32" s="347"/>
      <c r="AU32" s="347"/>
      <c r="AV32" s="348"/>
      <c r="AW32" s="352"/>
      <c r="AX32" s="353"/>
      <c r="AY32" s="354"/>
      <c r="AZ32" s="352"/>
      <c r="BA32" s="353"/>
      <c r="BB32" s="354"/>
      <c r="BC32" s="352"/>
      <c r="BD32" s="353"/>
      <c r="BE32" s="354"/>
      <c r="BF32" s="352"/>
      <c r="BG32" s="353"/>
      <c r="BH32" s="354"/>
      <c r="BI32" s="346"/>
      <c r="BJ32" s="347"/>
      <c r="BK32" s="347"/>
      <c r="BL32" s="348"/>
      <c r="BM32" s="352"/>
      <c r="BN32" s="353"/>
      <c r="BO32" s="354"/>
      <c r="BP32" s="358">
        <v>16.990749999999998</v>
      </c>
      <c r="BQ32" s="359"/>
      <c r="BR32" s="359"/>
      <c r="BS32" s="359"/>
      <c r="BT32" s="360"/>
      <c r="BU32" s="358">
        <v>0</v>
      </c>
      <c r="BV32" s="359"/>
      <c r="BW32" s="359"/>
      <c r="BX32" s="360"/>
      <c r="BY32" s="358">
        <v>2.9633000000000003</v>
      </c>
      <c r="BZ32" s="359"/>
      <c r="CA32" s="359"/>
      <c r="CB32" s="360"/>
      <c r="CC32" s="358">
        <v>12.872</v>
      </c>
      <c r="CD32" s="359"/>
      <c r="CE32" s="359"/>
      <c r="CF32" s="360"/>
      <c r="CG32" s="358">
        <v>1.1519999999999999</v>
      </c>
      <c r="CH32" s="359"/>
      <c r="CI32" s="360"/>
      <c r="CJ32" s="352"/>
      <c r="CK32" s="353"/>
      <c r="CL32" s="354"/>
      <c r="CM32" s="352"/>
      <c r="CN32" s="353"/>
      <c r="CO32" s="354"/>
      <c r="CP32" s="346"/>
      <c r="CQ32" s="347"/>
      <c r="CR32" s="347"/>
      <c r="CS32" s="348"/>
      <c r="CT32" s="346"/>
      <c r="CU32" s="347"/>
      <c r="CV32" s="347"/>
      <c r="CW32" s="348"/>
      <c r="CX32" s="352"/>
      <c r="CY32" s="353"/>
      <c r="CZ32" s="354"/>
      <c r="DA32" s="352"/>
      <c r="DB32" s="353"/>
      <c r="DC32" s="354"/>
      <c r="DD32" s="346"/>
      <c r="DE32" s="347"/>
      <c r="DF32" s="347"/>
      <c r="DG32" s="348"/>
      <c r="DH32" s="346"/>
      <c r="DI32" s="347"/>
      <c r="DJ32" s="347"/>
      <c r="DK32" s="348"/>
      <c r="DL32" s="352"/>
      <c r="DM32" s="353"/>
      <c r="DN32" s="354"/>
      <c r="DO32" s="352"/>
      <c r="DP32" s="353"/>
      <c r="DQ32" s="354"/>
      <c r="DR32" s="352"/>
      <c r="DS32" s="353"/>
      <c r="DT32" s="354"/>
      <c r="DU32" s="352"/>
      <c r="DV32" s="353"/>
      <c r="DW32" s="354"/>
      <c r="DX32" s="346"/>
      <c r="DY32" s="347"/>
      <c r="DZ32" s="347"/>
      <c r="EA32" s="348"/>
      <c r="EB32" s="352"/>
      <c r="EC32" s="353"/>
      <c r="ED32" s="354"/>
    </row>
    <row r="33" spans="1:134" s="37" customFormat="1" ht="10.5" x14ac:dyDescent="0.15">
      <c r="A33" s="367"/>
      <c r="B33" s="368"/>
      <c r="C33" s="369"/>
      <c r="D33" s="371" t="s">
        <v>17</v>
      </c>
      <c r="E33" s="371"/>
      <c r="F33" s="371"/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355"/>
      <c r="V33" s="356"/>
      <c r="W33" s="357"/>
      <c r="X33" s="355"/>
      <c r="Y33" s="356"/>
      <c r="Z33" s="357"/>
      <c r="AA33" s="349"/>
      <c r="AB33" s="350"/>
      <c r="AC33" s="350"/>
      <c r="AD33" s="351"/>
      <c r="AE33" s="349"/>
      <c r="AF33" s="350"/>
      <c r="AG33" s="350"/>
      <c r="AH33" s="351"/>
      <c r="AI33" s="355"/>
      <c r="AJ33" s="356"/>
      <c r="AK33" s="357"/>
      <c r="AL33" s="355"/>
      <c r="AM33" s="356"/>
      <c r="AN33" s="357"/>
      <c r="AO33" s="349"/>
      <c r="AP33" s="350"/>
      <c r="AQ33" s="350"/>
      <c r="AR33" s="351"/>
      <c r="AS33" s="349"/>
      <c r="AT33" s="350"/>
      <c r="AU33" s="350"/>
      <c r="AV33" s="351"/>
      <c r="AW33" s="355"/>
      <c r="AX33" s="356"/>
      <c r="AY33" s="357"/>
      <c r="AZ33" s="355"/>
      <c r="BA33" s="356"/>
      <c r="BB33" s="357"/>
      <c r="BC33" s="355"/>
      <c r="BD33" s="356"/>
      <c r="BE33" s="357"/>
      <c r="BF33" s="355"/>
      <c r="BG33" s="356"/>
      <c r="BH33" s="357"/>
      <c r="BI33" s="349"/>
      <c r="BJ33" s="350"/>
      <c r="BK33" s="350"/>
      <c r="BL33" s="351"/>
      <c r="BM33" s="355"/>
      <c r="BN33" s="356"/>
      <c r="BO33" s="357"/>
      <c r="BP33" s="361"/>
      <c r="BQ33" s="362"/>
      <c r="BR33" s="362"/>
      <c r="BS33" s="362"/>
      <c r="BT33" s="363"/>
      <c r="BU33" s="361"/>
      <c r="BV33" s="362"/>
      <c r="BW33" s="362"/>
      <c r="BX33" s="363"/>
      <c r="BY33" s="361"/>
      <c r="BZ33" s="362"/>
      <c r="CA33" s="362"/>
      <c r="CB33" s="363"/>
      <c r="CC33" s="361"/>
      <c r="CD33" s="362"/>
      <c r="CE33" s="362"/>
      <c r="CF33" s="363"/>
      <c r="CG33" s="361"/>
      <c r="CH33" s="362"/>
      <c r="CI33" s="363"/>
      <c r="CJ33" s="355"/>
      <c r="CK33" s="356"/>
      <c r="CL33" s="357"/>
      <c r="CM33" s="355"/>
      <c r="CN33" s="356"/>
      <c r="CO33" s="357"/>
      <c r="CP33" s="349"/>
      <c r="CQ33" s="350"/>
      <c r="CR33" s="350"/>
      <c r="CS33" s="351"/>
      <c r="CT33" s="349"/>
      <c r="CU33" s="350"/>
      <c r="CV33" s="350"/>
      <c r="CW33" s="351"/>
      <c r="CX33" s="355"/>
      <c r="CY33" s="356"/>
      <c r="CZ33" s="357"/>
      <c r="DA33" s="355"/>
      <c r="DB33" s="356"/>
      <c r="DC33" s="357"/>
      <c r="DD33" s="349"/>
      <c r="DE33" s="350"/>
      <c r="DF33" s="350"/>
      <c r="DG33" s="351"/>
      <c r="DH33" s="349"/>
      <c r="DI33" s="350"/>
      <c r="DJ33" s="350"/>
      <c r="DK33" s="351"/>
      <c r="DL33" s="355"/>
      <c r="DM33" s="356"/>
      <c r="DN33" s="357"/>
      <c r="DO33" s="355"/>
      <c r="DP33" s="356"/>
      <c r="DQ33" s="357"/>
      <c r="DR33" s="355"/>
      <c r="DS33" s="356"/>
      <c r="DT33" s="357"/>
      <c r="DU33" s="355"/>
      <c r="DV33" s="356"/>
      <c r="DW33" s="357"/>
      <c r="DX33" s="349"/>
      <c r="DY33" s="350"/>
      <c r="DZ33" s="350"/>
      <c r="EA33" s="351"/>
      <c r="EB33" s="355"/>
      <c r="EC33" s="356"/>
      <c r="ED33" s="357"/>
    </row>
    <row r="34" spans="1:134" s="38" customFormat="1" ht="30" customHeight="1" x14ac:dyDescent="0.2">
      <c r="A34" s="373" t="s">
        <v>0</v>
      </c>
      <c r="B34" s="373"/>
      <c r="C34" s="373"/>
      <c r="D34" s="374" t="s">
        <v>569</v>
      </c>
      <c r="E34" s="375"/>
      <c r="F34" s="375"/>
      <c r="G34" s="375"/>
      <c r="H34" s="375"/>
      <c r="I34" s="375"/>
      <c r="J34" s="375"/>
      <c r="K34" s="375"/>
      <c r="L34" s="375"/>
      <c r="M34" s="375"/>
      <c r="N34" s="375"/>
      <c r="O34" s="375"/>
      <c r="P34" s="375"/>
      <c r="Q34" s="375"/>
      <c r="R34" s="375"/>
      <c r="S34" s="375"/>
      <c r="T34" s="376"/>
      <c r="U34" s="377"/>
      <c r="V34" s="378"/>
      <c r="W34" s="379"/>
      <c r="X34" s="372"/>
      <c r="Y34" s="372"/>
      <c r="Z34" s="372"/>
      <c r="AA34" s="380"/>
      <c r="AB34" s="380"/>
      <c r="AC34" s="380"/>
      <c r="AD34" s="380"/>
      <c r="AE34" s="380"/>
      <c r="AF34" s="380"/>
      <c r="AG34" s="380"/>
      <c r="AH34" s="380"/>
      <c r="AI34" s="372"/>
      <c r="AJ34" s="372"/>
      <c r="AK34" s="372"/>
      <c r="AL34" s="372"/>
      <c r="AM34" s="372"/>
      <c r="AN34" s="372"/>
      <c r="AO34" s="380"/>
      <c r="AP34" s="380"/>
      <c r="AQ34" s="380"/>
      <c r="AR34" s="380"/>
      <c r="AS34" s="380"/>
      <c r="AT34" s="380"/>
      <c r="AU34" s="380"/>
      <c r="AV34" s="380"/>
      <c r="AW34" s="372"/>
      <c r="AX34" s="372"/>
      <c r="AY34" s="372"/>
      <c r="AZ34" s="372"/>
      <c r="BA34" s="372"/>
      <c r="BB34" s="372"/>
      <c r="BC34" s="372"/>
      <c r="BD34" s="372"/>
      <c r="BE34" s="372"/>
      <c r="BF34" s="372"/>
      <c r="BG34" s="372"/>
      <c r="BH34" s="372"/>
      <c r="BI34" s="380"/>
      <c r="BJ34" s="380"/>
      <c r="BK34" s="380"/>
      <c r="BL34" s="380"/>
      <c r="BM34" s="373"/>
      <c r="BN34" s="373"/>
      <c r="BO34" s="373"/>
      <c r="BP34" s="391">
        <v>1.339</v>
      </c>
      <c r="BQ34" s="391"/>
      <c r="BR34" s="391"/>
      <c r="BS34" s="391"/>
      <c r="BT34" s="391"/>
      <c r="BU34" s="384"/>
      <c r="BV34" s="384"/>
      <c r="BW34" s="384"/>
      <c r="BX34" s="384"/>
      <c r="BY34" s="384"/>
      <c r="BZ34" s="384"/>
      <c r="CA34" s="384"/>
      <c r="CB34" s="384"/>
      <c r="CC34" s="384">
        <v>1.339</v>
      </c>
      <c r="CD34" s="384"/>
      <c r="CE34" s="384"/>
      <c r="CF34" s="384"/>
      <c r="CG34" s="384"/>
      <c r="CH34" s="384"/>
      <c r="CI34" s="384"/>
      <c r="CJ34" s="372"/>
      <c r="CK34" s="372"/>
      <c r="CL34" s="372"/>
      <c r="CM34" s="372"/>
      <c r="CN34" s="372"/>
      <c r="CO34" s="372"/>
      <c r="CP34" s="380"/>
      <c r="CQ34" s="380"/>
      <c r="CR34" s="380"/>
      <c r="CS34" s="380"/>
      <c r="CT34" s="380"/>
      <c r="CU34" s="380"/>
      <c r="CV34" s="380"/>
      <c r="CW34" s="380"/>
      <c r="CX34" s="372"/>
      <c r="CY34" s="372"/>
      <c r="CZ34" s="372"/>
      <c r="DA34" s="372"/>
      <c r="DB34" s="372"/>
      <c r="DC34" s="372"/>
      <c r="DD34" s="380"/>
      <c r="DE34" s="380"/>
      <c r="DF34" s="380"/>
      <c r="DG34" s="380"/>
      <c r="DH34" s="380"/>
      <c r="DI34" s="380"/>
      <c r="DJ34" s="380"/>
      <c r="DK34" s="380"/>
      <c r="DL34" s="372"/>
      <c r="DM34" s="372"/>
      <c r="DN34" s="372"/>
      <c r="DO34" s="372"/>
      <c r="DP34" s="372"/>
      <c r="DQ34" s="372"/>
      <c r="DR34" s="372"/>
      <c r="DS34" s="372"/>
      <c r="DT34" s="372"/>
      <c r="DU34" s="372"/>
      <c r="DV34" s="372"/>
      <c r="DW34" s="372"/>
      <c r="DX34" s="380"/>
      <c r="DY34" s="380"/>
      <c r="DZ34" s="380"/>
      <c r="EA34" s="380"/>
      <c r="EB34" s="381"/>
      <c r="EC34" s="382"/>
      <c r="ED34" s="383"/>
    </row>
    <row r="35" spans="1:134" s="38" customFormat="1" ht="35.25" customHeight="1" x14ac:dyDescent="0.2">
      <c r="A35" s="373" t="s">
        <v>1</v>
      </c>
      <c r="B35" s="373"/>
      <c r="C35" s="373"/>
      <c r="D35" s="374" t="s">
        <v>570</v>
      </c>
      <c r="E35" s="375"/>
      <c r="F35" s="375"/>
      <c r="G35" s="375"/>
      <c r="H35" s="375"/>
      <c r="I35" s="375"/>
      <c r="J35" s="375"/>
      <c r="K35" s="375"/>
      <c r="L35" s="375"/>
      <c r="M35" s="375"/>
      <c r="N35" s="375"/>
      <c r="O35" s="375"/>
      <c r="P35" s="375"/>
      <c r="Q35" s="375"/>
      <c r="R35" s="375"/>
      <c r="S35" s="375"/>
      <c r="T35" s="376"/>
      <c r="U35" s="377"/>
      <c r="V35" s="378"/>
      <c r="W35" s="379"/>
      <c r="X35" s="372"/>
      <c r="Y35" s="372"/>
      <c r="Z35" s="372"/>
      <c r="AA35" s="380"/>
      <c r="AB35" s="380"/>
      <c r="AC35" s="380"/>
      <c r="AD35" s="380"/>
      <c r="AE35" s="380"/>
      <c r="AF35" s="380"/>
      <c r="AG35" s="380"/>
      <c r="AH35" s="380"/>
      <c r="AI35" s="386"/>
      <c r="AJ35" s="386"/>
      <c r="AK35" s="386"/>
      <c r="AL35" s="386"/>
      <c r="AM35" s="386"/>
      <c r="AN35" s="386"/>
      <c r="AO35" s="387"/>
      <c r="AP35" s="388"/>
      <c r="AQ35" s="388"/>
      <c r="AR35" s="389"/>
      <c r="AS35" s="392"/>
      <c r="AT35" s="392"/>
      <c r="AU35" s="392"/>
      <c r="AV35" s="392"/>
      <c r="AW35" s="372"/>
      <c r="AX35" s="372"/>
      <c r="AY35" s="372"/>
      <c r="AZ35" s="372"/>
      <c r="BA35" s="372"/>
      <c r="BB35" s="372"/>
      <c r="BC35" s="372"/>
      <c r="BD35" s="372"/>
      <c r="BE35" s="372"/>
      <c r="BF35" s="372"/>
      <c r="BG35" s="372"/>
      <c r="BH35" s="372"/>
      <c r="BI35" s="380"/>
      <c r="BJ35" s="380"/>
      <c r="BK35" s="380"/>
      <c r="BL35" s="380"/>
      <c r="BM35" s="372"/>
      <c r="BN35" s="372"/>
      <c r="BO35" s="372"/>
      <c r="BP35" s="391">
        <v>0.81</v>
      </c>
      <c r="BQ35" s="391"/>
      <c r="BR35" s="391"/>
      <c r="BS35" s="391"/>
      <c r="BT35" s="391"/>
      <c r="BU35" s="384"/>
      <c r="BV35" s="384"/>
      <c r="BW35" s="384"/>
      <c r="BX35" s="384"/>
      <c r="BY35" s="384"/>
      <c r="BZ35" s="384"/>
      <c r="CA35" s="384"/>
      <c r="CB35" s="384"/>
      <c r="CC35" s="384">
        <v>0.81</v>
      </c>
      <c r="CD35" s="384"/>
      <c r="CE35" s="384"/>
      <c r="CF35" s="384"/>
      <c r="CG35" s="384"/>
      <c r="CH35" s="384"/>
      <c r="CI35" s="384"/>
      <c r="CJ35" s="372"/>
      <c r="CK35" s="372"/>
      <c r="CL35" s="372"/>
      <c r="CM35" s="372"/>
      <c r="CN35" s="372"/>
      <c r="CO35" s="372"/>
      <c r="CP35" s="380"/>
      <c r="CQ35" s="380"/>
      <c r="CR35" s="380"/>
      <c r="CS35" s="380"/>
      <c r="CT35" s="380"/>
      <c r="CU35" s="380"/>
      <c r="CV35" s="380"/>
      <c r="CW35" s="380"/>
      <c r="CX35" s="373"/>
      <c r="CY35" s="373"/>
      <c r="CZ35" s="373"/>
      <c r="DA35" s="386"/>
      <c r="DB35" s="386"/>
      <c r="DC35" s="386"/>
      <c r="DD35" s="387"/>
      <c r="DE35" s="388"/>
      <c r="DF35" s="388"/>
      <c r="DG35" s="389"/>
      <c r="DH35" s="390"/>
      <c r="DI35" s="390"/>
      <c r="DJ35" s="390"/>
      <c r="DK35" s="390"/>
      <c r="DL35" s="372"/>
      <c r="DM35" s="372"/>
      <c r="DN35" s="372"/>
      <c r="DO35" s="372"/>
      <c r="DP35" s="372"/>
      <c r="DQ35" s="372"/>
      <c r="DR35" s="372"/>
      <c r="DS35" s="372"/>
      <c r="DT35" s="372"/>
      <c r="DU35" s="372"/>
      <c r="DV35" s="372"/>
      <c r="DW35" s="372"/>
      <c r="DX35" s="380"/>
      <c r="DY35" s="380"/>
      <c r="DZ35" s="380"/>
      <c r="EA35" s="380"/>
      <c r="EB35" s="372"/>
      <c r="EC35" s="372"/>
      <c r="ED35" s="372"/>
    </row>
    <row r="36" spans="1:134" s="38" customFormat="1" ht="24.75" customHeight="1" x14ac:dyDescent="0.2">
      <c r="A36" s="373" t="s">
        <v>86</v>
      </c>
      <c r="B36" s="373"/>
      <c r="C36" s="373"/>
      <c r="D36" s="374" t="s">
        <v>656</v>
      </c>
      <c r="E36" s="375"/>
      <c r="F36" s="375"/>
      <c r="G36" s="375"/>
      <c r="H36" s="375"/>
      <c r="I36" s="375"/>
      <c r="J36" s="375"/>
      <c r="K36" s="375"/>
      <c r="L36" s="375"/>
      <c r="M36" s="375"/>
      <c r="N36" s="375"/>
      <c r="O36" s="375"/>
      <c r="P36" s="375"/>
      <c r="Q36" s="375"/>
      <c r="R36" s="375"/>
      <c r="S36" s="375"/>
      <c r="T36" s="376"/>
      <c r="U36" s="377"/>
      <c r="V36" s="378"/>
      <c r="W36" s="379"/>
      <c r="X36" s="372"/>
      <c r="Y36" s="372"/>
      <c r="Z36" s="372"/>
      <c r="AA36" s="380"/>
      <c r="AB36" s="380"/>
      <c r="AC36" s="380"/>
      <c r="AD36" s="380"/>
      <c r="AE36" s="380"/>
      <c r="AF36" s="380"/>
      <c r="AG36" s="380"/>
      <c r="AH36" s="380"/>
      <c r="AI36" s="386"/>
      <c r="AJ36" s="386"/>
      <c r="AK36" s="386"/>
      <c r="AL36" s="386"/>
      <c r="AM36" s="386"/>
      <c r="AN36" s="386"/>
      <c r="AO36" s="387"/>
      <c r="AP36" s="388"/>
      <c r="AQ36" s="388"/>
      <c r="AR36" s="389"/>
      <c r="AS36" s="392"/>
      <c r="AT36" s="392"/>
      <c r="AU36" s="392"/>
      <c r="AV36" s="392"/>
      <c r="AW36" s="372"/>
      <c r="AX36" s="372"/>
      <c r="AY36" s="372"/>
      <c r="AZ36" s="372"/>
      <c r="BA36" s="372"/>
      <c r="BB36" s="372"/>
      <c r="BC36" s="372"/>
      <c r="BD36" s="372"/>
      <c r="BE36" s="372"/>
      <c r="BF36" s="372"/>
      <c r="BG36" s="372"/>
      <c r="BH36" s="372"/>
      <c r="BI36" s="380"/>
      <c r="BJ36" s="380"/>
      <c r="BK36" s="380"/>
      <c r="BL36" s="380"/>
      <c r="BM36" s="372"/>
      <c r="BN36" s="372"/>
      <c r="BO36" s="372"/>
      <c r="BP36" s="391">
        <v>1.339</v>
      </c>
      <c r="BQ36" s="391"/>
      <c r="BR36" s="391"/>
      <c r="BS36" s="391"/>
      <c r="BT36" s="391"/>
      <c r="BU36" s="391"/>
      <c r="BV36" s="391"/>
      <c r="BW36" s="391"/>
      <c r="BX36" s="391"/>
      <c r="BY36" s="391"/>
      <c r="BZ36" s="391"/>
      <c r="CA36" s="391"/>
      <c r="CB36" s="391"/>
      <c r="CC36" s="391">
        <v>1.339</v>
      </c>
      <c r="CD36" s="391"/>
      <c r="CE36" s="391"/>
      <c r="CF36" s="391"/>
      <c r="CG36" s="391"/>
      <c r="CH36" s="391"/>
      <c r="CI36" s="391"/>
      <c r="CJ36" s="372"/>
      <c r="CK36" s="372"/>
      <c r="CL36" s="372"/>
      <c r="CM36" s="372"/>
      <c r="CN36" s="372"/>
      <c r="CO36" s="372"/>
      <c r="CP36" s="380"/>
      <c r="CQ36" s="380"/>
      <c r="CR36" s="380"/>
      <c r="CS36" s="380"/>
      <c r="CT36" s="380"/>
      <c r="CU36" s="380"/>
      <c r="CV36" s="380"/>
      <c r="CW36" s="380"/>
      <c r="CX36" s="373"/>
      <c r="CY36" s="373"/>
      <c r="CZ36" s="373"/>
      <c r="DA36" s="386"/>
      <c r="DB36" s="386"/>
      <c r="DC36" s="386"/>
      <c r="DD36" s="387"/>
      <c r="DE36" s="388"/>
      <c r="DF36" s="388"/>
      <c r="DG36" s="389"/>
      <c r="DH36" s="390"/>
      <c r="DI36" s="390"/>
      <c r="DJ36" s="390"/>
      <c r="DK36" s="390"/>
      <c r="DL36" s="393"/>
      <c r="DM36" s="393"/>
      <c r="DN36" s="393"/>
      <c r="DO36" s="393"/>
      <c r="DP36" s="393"/>
      <c r="DQ36" s="393"/>
      <c r="DR36" s="393"/>
      <c r="DS36" s="393"/>
      <c r="DT36" s="393"/>
      <c r="DU36" s="394"/>
      <c r="DV36" s="395"/>
      <c r="DW36" s="396"/>
      <c r="DX36" s="397"/>
      <c r="DY36" s="397"/>
      <c r="DZ36" s="397"/>
      <c r="EA36" s="397"/>
      <c r="EB36" s="372"/>
      <c r="EC36" s="372"/>
      <c r="ED36" s="372"/>
    </row>
    <row r="37" spans="1:134" s="38" customFormat="1" ht="36" customHeight="1" x14ac:dyDescent="0.2">
      <c r="A37" s="373" t="s">
        <v>91</v>
      </c>
      <c r="B37" s="373"/>
      <c r="C37" s="373"/>
      <c r="D37" s="374" t="s">
        <v>571</v>
      </c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6"/>
      <c r="U37" s="377"/>
      <c r="V37" s="378"/>
      <c r="W37" s="379"/>
      <c r="X37" s="372"/>
      <c r="Y37" s="372"/>
      <c r="Z37" s="372"/>
      <c r="AA37" s="380"/>
      <c r="AB37" s="380"/>
      <c r="AC37" s="380"/>
      <c r="AD37" s="380"/>
      <c r="AE37" s="380"/>
      <c r="AF37" s="380"/>
      <c r="AG37" s="380"/>
      <c r="AH37" s="380"/>
      <c r="AI37" s="386"/>
      <c r="AJ37" s="386"/>
      <c r="AK37" s="386"/>
      <c r="AL37" s="386"/>
      <c r="AM37" s="386"/>
      <c r="AN37" s="386"/>
      <c r="AO37" s="387"/>
      <c r="AP37" s="388"/>
      <c r="AQ37" s="388"/>
      <c r="AR37" s="389"/>
      <c r="AS37" s="392"/>
      <c r="AT37" s="392"/>
      <c r="AU37" s="392"/>
      <c r="AV37" s="392"/>
      <c r="AW37" s="372"/>
      <c r="AX37" s="372"/>
      <c r="AY37" s="372"/>
      <c r="AZ37" s="372"/>
      <c r="BA37" s="372"/>
      <c r="BB37" s="372"/>
      <c r="BC37" s="372"/>
      <c r="BD37" s="372"/>
      <c r="BE37" s="372"/>
      <c r="BF37" s="372"/>
      <c r="BG37" s="372"/>
      <c r="BH37" s="372"/>
      <c r="BI37" s="380"/>
      <c r="BJ37" s="380"/>
      <c r="BK37" s="380"/>
      <c r="BL37" s="380"/>
      <c r="BM37" s="372"/>
      <c r="BN37" s="372"/>
      <c r="BO37" s="372"/>
      <c r="BP37" s="391">
        <v>0.44600000000000001</v>
      </c>
      <c r="BQ37" s="391"/>
      <c r="BR37" s="391"/>
      <c r="BS37" s="391"/>
      <c r="BT37" s="391"/>
      <c r="BU37" s="391"/>
      <c r="BV37" s="391"/>
      <c r="BW37" s="391"/>
      <c r="BX37" s="391"/>
      <c r="BY37" s="391"/>
      <c r="BZ37" s="391"/>
      <c r="CA37" s="391"/>
      <c r="CB37" s="391"/>
      <c r="CC37" s="391">
        <v>0.44600000000000001</v>
      </c>
      <c r="CD37" s="391"/>
      <c r="CE37" s="391"/>
      <c r="CF37" s="391"/>
      <c r="CG37" s="391"/>
      <c r="CH37" s="391"/>
      <c r="CI37" s="391"/>
      <c r="CJ37" s="372"/>
      <c r="CK37" s="372"/>
      <c r="CL37" s="372"/>
      <c r="CM37" s="372"/>
      <c r="CN37" s="372"/>
      <c r="CO37" s="372"/>
      <c r="CP37" s="380"/>
      <c r="CQ37" s="380"/>
      <c r="CR37" s="380"/>
      <c r="CS37" s="380"/>
      <c r="CT37" s="380"/>
      <c r="CU37" s="380"/>
      <c r="CV37" s="380"/>
      <c r="CW37" s="380"/>
      <c r="CX37" s="373"/>
      <c r="CY37" s="373"/>
      <c r="CZ37" s="373"/>
      <c r="DA37" s="386"/>
      <c r="DB37" s="386"/>
      <c r="DC37" s="386"/>
      <c r="DD37" s="387"/>
      <c r="DE37" s="388"/>
      <c r="DF37" s="388"/>
      <c r="DG37" s="389"/>
      <c r="DH37" s="390"/>
      <c r="DI37" s="390"/>
      <c r="DJ37" s="390"/>
      <c r="DK37" s="390"/>
      <c r="DL37" s="393"/>
      <c r="DM37" s="393"/>
      <c r="DN37" s="393"/>
      <c r="DO37" s="393"/>
      <c r="DP37" s="393"/>
      <c r="DQ37" s="393"/>
      <c r="DR37" s="393"/>
      <c r="DS37" s="393"/>
      <c r="DT37" s="393"/>
      <c r="DU37" s="394"/>
      <c r="DV37" s="395"/>
      <c r="DW37" s="396"/>
      <c r="DX37" s="397"/>
      <c r="DY37" s="397"/>
      <c r="DZ37" s="397"/>
      <c r="EA37" s="397"/>
      <c r="EB37" s="372"/>
      <c r="EC37" s="372"/>
      <c r="ED37" s="372"/>
    </row>
    <row r="38" spans="1:134" s="38" customFormat="1" ht="37.5" customHeight="1" x14ac:dyDescent="0.2">
      <c r="A38" s="373" t="s">
        <v>90</v>
      </c>
      <c r="B38" s="373"/>
      <c r="C38" s="373"/>
      <c r="D38" s="374" t="s">
        <v>572</v>
      </c>
      <c r="E38" s="375"/>
      <c r="F38" s="375"/>
      <c r="G38" s="375"/>
      <c r="H38" s="375"/>
      <c r="I38" s="375"/>
      <c r="J38" s="375"/>
      <c r="K38" s="375"/>
      <c r="L38" s="375"/>
      <c r="M38" s="375"/>
      <c r="N38" s="375"/>
      <c r="O38" s="375"/>
      <c r="P38" s="375"/>
      <c r="Q38" s="375"/>
      <c r="R38" s="375"/>
      <c r="S38" s="375"/>
      <c r="T38" s="376"/>
      <c r="U38" s="377"/>
      <c r="V38" s="378"/>
      <c r="W38" s="379"/>
      <c r="X38" s="372"/>
      <c r="Y38" s="372"/>
      <c r="Z38" s="372"/>
      <c r="AA38" s="380"/>
      <c r="AB38" s="380"/>
      <c r="AC38" s="380"/>
      <c r="AD38" s="380"/>
      <c r="AE38" s="380"/>
      <c r="AF38" s="380"/>
      <c r="AG38" s="380"/>
      <c r="AH38" s="380"/>
      <c r="AI38" s="386"/>
      <c r="AJ38" s="386"/>
      <c r="AK38" s="386"/>
      <c r="AL38" s="386"/>
      <c r="AM38" s="386"/>
      <c r="AN38" s="386"/>
      <c r="AO38" s="387"/>
      <c r="AP38" s="388"/>
      <c r="AQ38" s="388"/>
      <c r="AR38" s="389"/>
      <c r="AS38" s="392"/>
      <c r="AT38" s="392"/>
      <c r="AU38" s="392"/>
      <c r="AV38" s="39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80"/>
      <c r="BJ38" s="380"/>
      <c r="BK38" s="380"/>
      <c r="BL38" s="380"/>
      <c r="BM38" s="372"/>
      <c r="BN38" s="372"/>
      <c r="BO38" s="372"/>
      <c r="BP38" s="391">
        <v>0.44600000000000001</v>
      </c>
      <c r="BQ38" s="391"/>
      <c r="BR38" s="391"/>
      <c r="BS38" s="391"/>
      <c r="BT38" s="391"/>
      <c r="BU38" s="391"/>
      <c r="BV38" s="391"/>
      <c r="BW38" s="391"/>
      <c r="BX38" s="391"/>
      <c r="BY38" s="391"/>
      <c r="BZ38" s="391"/>
      <c r="CA38" s="391"/>
      <c r="CB38" s="391"/>
      <c r="CC38" s="391">
        <v>0.44600000000000001</v>
      </c>
      <c r="CD38" s="391"/>
      <c r="CE38" s="391"/>
      <c r="CF38" s="391"/>
      <c r="CG38" s="391"/>
      <c r="CH38" s="391"/>
      <c r="CI38" s="391"/>
      <c r="CJ38" s="372"/>
      <c r="CK38" s="372"/>
      <c r="CL38" s="372"/>
      <c r="CM38" s="372"/>
      <c r="CN38" s="372"/>
      <c r="CO38" s="372"/>
      <c r="CP38" s="380"/>
      <c r="CQ38" s="380"/>
      <c r="CR38" s="380"/>
      <c r="CS38" s="380"/>
      <c r="CT38" s="380"/>
      <c r="CU38" s="380"/>
      <c r="CV38" s="380"/>
      <c r="CW38" s="380"/>
      <c r="CX38" s="373"/>
      <c r="CY38" s="373"/>
      <c r="CZ38" s="373"/>
      <c r="DA38" s="386"/>
      <c r="DB38" s="386"/>
      <c r="DC38" s="386"/>
      <c r="DD38" s="387"/>
      <c r="DE38" s="388"/>
      <c r="DF38" s="388"/>
      <c r="DG38" s="389"/>
      <c r="DH38" s="390"/>
      <c r="DI38" s="390"/>
      <c r="DJ38" s="390"/>
      <c r="DK38" s="390"/>
      <c r="DL38" s="393"/>
      <c r="DM38" s="393"/>
      <c r="DN38" s="393"/>
      <c r="DO38" s="393"/>
      <c r="DP38" s="393"/>
      <c r="DQ38" s="393"/>
      <c r="DR38" s="393"/>
      <c r="DS38" s="393"/>
      <c r="DT38" s="393"/>
      <c r="DU38" s="394"/>
      <c r="DV38" s="395"/>
      <c r="DW38" s="396"/>
      <c r="DX38" s="397"/>
      <c r="DY38" s="397"/>
      <c r="DZ38" s="397"/>
      <c r="EA38" s="397"/>
      <c r="EB38" s="372"/>
      <c r="EC38" s="372"/>
      <c r="ED38" s="372"/>
    </row>
    <row r="39" spans="1:134" s="38" customFormat="1" ht="30.75" customHeight="1" x14ac:dyDescent="0.2">
      <c r="A39" s="373" t="s">
        <v>92</v>
      </c>
      <c r="B39" s="373"/>
      <c r="C39" s="373"/>
      <c r="D39" s="374" t="s">
        <v>573</v>
      </c>
      <c r="E39" s="375"/>
      <c r="F39" s="375"/>
      <c r="G39" s="375"/>
      <c r="H39" s="375"/>
      <c r="I39" s="375"/>
      <c r="J39" s="375"/>
      <c r="K39" s="375"/>
      <c r="L39" s="375"/>
      <c r="M39" s="375"/>
      <c r="N39" s="375"/>
      <c r="O39" s="375"/>
      <c r="P39" s="375"/>
      <c r="Q39" s="375"/>
      <c r="R39" s="375"/>
      <c r="S39" s="375"/>
      <c r="T39" s="376"/>
      <c r="U39" s="377"/>
      <c r="V39" s="378"/>
      <c r="W39" s="379"/>
      <c r="X39" s="372"/>
      <c r="Y39" s="372"/>
      <c r="Z39" s="372"/>
      <c r="AA39" s="380"/>
      <c r="AB39" s="380"/>
      <c r="AC39" s="380"/>
      <c r="AD39" s="380"/>
      <c r="AE39" s="380"/>
      <c r="AF39" s="380"/>
      <c r="AG39" s="380"/>
      <c r="AH39" s="380"/>
      <c r="AI39" s="386"/>
      <c r="AJ39" s="386"/>
      <c r="AK39" s="386"/>
      <c r="AL39" s="386"/>
      <c r="AM39" s="386"/>
      <c r="AN39" s="386"/>
      <c r="AO39" s="387"/>
      <c r="AP39" s="388"/>
      <c r="AQ39" s="388"/>
      <c r="AR39" s="389"/>
      <c r="AS39" s="392"/>
      <c r="AT39" s="392"/>
      <c r="AU39" s="392"/>
      <c r="AV39" s="392"/>
      <c r="AW39" s="372"/>
      <c r="AX39" s="372"/>
      <c r="AY39" s="372"/>
      <c r="AZ39" s="372"/>
      <c r="BA39" s="372"/>
      <c r="BB39" s="372"/>
      <c r="BC39" s="372"/>
      <c r="BD39" s="372"/>
      <c r="BE39" s="372"/>
      <c r="BF39" s="372"/>
      <c r="BG39" s="372"/>
      <c r="BH39" s="372"/>
      <c r="BI39" s="380"/>
      <c r="BJ39" s="380"/>
      <c r="BK39" s="380"/>
      <c r="BL39" s="380"/>
      <c r="BM39" s="372"/>
      <c r="BN39" s="372"/>
      <c r="BO39" s="372"/>
      <c r="BP39" s="391">
        <v>0.89244999999999997</v>
      </c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>
        <v>0.89244999999999997</v>
      </c>
      <c r="CD39" s="391"/>
      <c r="CE39" s="391"/>
      <c r="CF39" s="391"/>
      <c r="CG39" s="391"/>
      <c r="CH39" s="391"/>
      <c r="CI39" s="391"/>
      <c r="CJ39" s="372"/>
      <c r="CK39" s="372"/>
      <c r="CL39" s="372"/>
      <c r="CM39" s="372"/>
      <c r="CN39" s="372"/>
      <c r="CO39" s="372"/>
      <c r="CP39" s="380"/>
      <c r="CQ39" s="380"/>
      <c r="CR39" s="380"/>
      <c r="CS39" s="380"/>
      <c r="CT39" s="380"/>
      <c r="CU39" s="380"/>
      <c r="CV39" s="380"/>
      <c r="CW39" s="380"/>
      <c r="CX39" s="373"/>
      <c r="CY39" s="373"/>
      <c r="CZ39" s="373"/>
      <c r="DA39" s="386"/>
      <c r="DB39" s="386"/>
      <c r="DC39" s="386"/>
      <c r="DD39" s="387"/>
      <c r="DE39" s="388"/>
      <c r="DF39" s="388"/>
      <c r="DG39" s="389"/>
      <c r="DH39" s="390"/>
      <c r="DI39" s="390"/>
      <c r="DJ39" s="390"/>
      <c r="DK39" s="390"/>
      <c r="DL39" s="393"/>
      <c r="DM39" s="393"/>
      <c r="DN39" s="393"/>
      <c r="DO39" s="393"/>
      <c r="DP39" s="393"/>
      <c r="DQ39" s="393"/>
      <c r="DR39" s="393"/>
      <c r="DS39" s="393"/>
      <c r="DT39" s="393"/>
      <c r="DU39" s="394"/>
      <c r="DV39" s="395"/>
      <c r="DW39" s="396"/>
      <c r="DX39" s="397"/>
      <c r="DY39" s="397"/>
      <c r="DZ39" s="397"/>
      <c r="EA39" s="397"/>
      <c r="EB39" s="372"/>
      <c r="EC39" s="372"/>
      <c r="ED39" s="372"/>
    </row>
    <row r="40" spans="1:134" s="38" customFormat="1" ht="48" customHeight="1" x14ac:dyDescent="0.2">
      <c r="A40" s="373" t="s">
        <v>380</v>
      </c>
      <c r="B40" s="373"/>
      <c r="C40" s="373"/>
      <c r="D40" s="374" t="s">
        <v>574</v>
      </c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375"/>
      <c r="R40" s="375"/>
      <c r="S40" s="375"/>
      <c r="T40" s="376"/>
      <c r="U40" s="377"/>
      <c r="V40" s="378"/>
      <c r="W40" s="379"/>
      <c r="X40" s="372"/>
      <c r="Y40" s="372"/>
      <c r="Z40" s="372"/>
      <c r="AA40" s="380"/>
      <c r="AB40" s="380"/>
      <c r="AC40" s="380"/>
      <c r="AD40" s="380"/>
      <c r="AE40" s="380"/>
      <c r="AF40" s="380"/>
      <c r="AG40" s="380"/>
      <c r="AH40" s="380"/>
      <c r="AI40" s="386"/>
      <c r="AJ40" s="386"/>
      <c r="AK40" s="386"/>
      <c r="AL40" s="386"/>
      <c r="AM40" s="386"/>
      <c r="AN40" s="386"/>
      <c r="AO40" s="387"/>
      <c r="AP40" s="388"/>
      <c r="AQ40" s="388"/>
      <c r="AR40" s="389"/>
      <c r="AS40" s="392"/>
      <c r="AT40" s="392"/>
      <c r="AU40" s="392"/>
      <c r="AV40" s="392"/>
      <c r="AW40" s="372"/>
      <c r="AX40" s="372"/>
      <c r="AY40" s="372"/>
      <c r="AZ40" s="372"/>
      <c r="BA40" s="372"/>
      <c r="BB40" s="372"/>
      <c r="BC40" s="372"/>
      <c r="BD40" s="372"/>
      <c r="BE40" s="372"/>
      <c r="BF40" s="372"/>
      <c r="BG40" s="372"/>
      <c r="BH40" s="372"/>
      <c r="BI40" s="380"/>
      <c r="BJ40" s="380"/>
      <c r="BK40" s="380"/>
      <c r="BL40" s="380"/>
      <c r="BM40" s="372"/>
      <c r="BN40" s="372"/>
      <c r="BO40" s="372"/>
      <c r="BP40" s="391">
        <v>6.3462999999999994</v>
      </c>
      <c r="BQ40" s="391"/>
      <c r="BR40" s="391"/>
      <c r="BS40" s="391"/>
      <c r="BT40" s="391"/>
      <c r="BU40" s="391"/>
      <c r="BV40" s="391"/>
      <c r="BW40" s="391"/>
      <c r="BX40" s="391"/>
      <c r="BY40" s="391">
        <v>1.1373</v>
      </c>
      <c r="BZ40" s="391"/>
      <c r="CA40" s="391"/>
      <c r="CB40" s="391"/>
      <c r="CC40" s="391">
        <v>4.7889999999999997</v>
      </c>
      <c r="CD40" s="391"/>
      <c r="CE40" s="391"/>
      <c r="CF40" s="391"/>
      <c r="CG40" s="391">
        <v>0.42</v>
      </c>
      <c r="CH40" s="391"/>
      <c r="CI40" s="391"/>
      <c r="CJ40" s="372"/>
      <c r="CK40" s="372"/>
      <c r="CL40" s="372"/>
      <c r="CM40" s="372"/>
      <c r="CN40" s="372"/>
      <c r="CO40" s="372"/>
      <c r="CP40" s="380"/>
      <c r="CQ40" s="380"/>
      <c r="CR40" s="380"/>
      <c r="CS40" s="380"/>
      <c r="CT40" s="380"/>
      <c r="CU40" s="380"/>
      <c r="CV40" s="380"/>
      <c r="CW40" s="380"/>
      <c r="CX40" s="373"/>
      <c r="CY40" s="373"/>
      <c r="CZ40" s="373"/>
      <c r="DA40" s="386"/>
      <c r="DB40" s="386"/>
      <c r="DC40" s="386"/>
      <c r="DD40" s="387"/>
      <c r="DE40" s="388"/>
      <c r="DF40" s="388"/>
      <c r="DG40" s="389"/>
      <c r="DH40" s="390"/>
      <c r="DI40" s="390"/>
      <c r="DJ40" s="390"/>
      <c r="DK40" s="390"/>
      <c r="DL40" s="393"/>
      <c r="DM40" s="393"/>
      <c r="DN40" s="393"/>
      <c r="DO40" s="393"/>
      <c r="DP40" s="393"/>
      <c r="DQ40" s="393"/>
      <c r="DR40" s="393"/>
      <c r="DS40" s="393"/>
      <c r="DT40" s="393"/>
      <c r="DU40" s="394"/>
      <c r="DV40" s="395"/>
      <c r="DW40" s="396"/>
      <c r="DX40" s="397"/>
      <c r="DY40" s="397"/>
      <c r="DZ40" s="397"/>
      <c r="EA40" s="397"/>
      <c r="EB40" s="372"/>
      <c r="EC40" s="372"/>
      <c r="ED40" s="372"/>
    </row>
    <row r="41" spans="1:134" s="38" customFormat="1" ht="28.5" customHeight="1" x14ac:dyDescent="0.2">
      <c r="A41" s="373" t="s">
        <v>381</v>
      </c>
      <c r="B41" s="373"/>
      <c r="C41" s="373"/>
      <c r="D41" s="374" t="s">
        <v>575</v>
      </c>
      <c r="E41" s="375"/>
      <c r="F41" s="375"/>
      <c r="G41" s="375"/>
      <c r="H41" s="375"/>
      <c r="I41" s="375"/>
      <c r="J41" s="375"/>
      <c r="K41" s="375"/>
      <c r="L41" s="375"/>
      <c r="M41" s="375"/>
      <c r="N41" s="375"/>
      <c r="O41" s="375"/>
      <c r="P41" s="375"/>
      <c r="Q41" s="375"/>
      <c r="R41" s="375"/>
      <c r="S41" s="375"/>
      <c r="T41" s="376"/>
      <c r="U41" s="377"/>
      <c r="V41" s="378"/>
      <c r="W41" s="379"/>
      <c r="X41" s="372"/>
      <c r="Y41" s="372"/>
      <c r="Z41" s="372"/>
      <c r="AA41" s="380"/>
      <c r="AB41" s="380"/>
      <c r="AC41" s="380"/>
      <c r="AD41" s="380"/>
      <c r="AE41" s="380"/>
      <c r="AF41" s="380"/>
      <c r="AG41" s="380"/>
      <c r="AH41" s="380"/>
      <c r="AI41" s="386"/>
      <c r="AJ41" s="386"/>
      <c r="AK41" s="386"/>
      <c r="AL41" s="386"/>
      <c r="AM41" s="386"/>
      <c r="AN41" s="386"/>
      <c r="AO41" s="387"/>
      <c r="AP41" s="388"/>
      <c r="AQ41" s="388"/>
      <c r="AR41" s="389"/>
      <c r="AS41" s="392"/>
      <c r="AT41" s="392"/>
      <c r="AU41" s="392"/>
      <c r="AV41" s="392"/>
      <c r="AW41" s="372"/>
      <c r="AX41" s="372"/>
      <c r="AY41" s="372"/>
      <c r="AZ41" s="372"/>
      <c r="BA41" s="372"/>
      <c r="BB41" s="372"/>
      <c r="BC41" s="372"/>
      <c r="BD41" s="372"/>
      <c r="BE41" s="372"/>
      <c r="BF41" s="372"/>
      <c r="BG41" s="372"/>
      <c r="BH41" s="372"/>
      <c r="BI41" s="380"/>
      <c r="BJ41" s="380"/>
      <c r="BK41" s="380"/>
      <c r="BL41" s="380"/>
      <c r="BM41" s="372"/>
      <c r="BN41" s="372"/>
      <c r="BO41" s="372"/>
      <c r="BP41" s="391">
        <v>0.38500000000000001</v>
      </c>
      <c r="BQ41" s="391"/>
      <c r="BR41" s="391"/>
      <c r="BS41" s="391"/>
      <c r="BT41" s="391"/>
      <c r="BU41" s="391"/>
      <c r="BV41" s="391"/>
      <c r="BW41" s="391"/>
      <c r="BX41" s="391"/>
      <c r="BY41" s="391"/>
      <c r="BZ41" s="391"/>
      <c r="CA41" s="391"/>
      <c r="CB41" s="391"/>
      <c r="CC41" s="391">
        <v>0.38500000000000001</v>
      </c>
      <c r="CD41" s="391"/>
      <c r="CE41" s="391"/>
      <c r="CF41" s="391"/>
      <c r="CG41" s="391"/>
      <c r="CH41" s="391"/>
      <c r="CI41" s="391"/>
      <c r="CJ41" s="372"/>
      <c r="CK41" s="372"/>
      <c r="CL41" s="372"/>
      <c r="CM41" s="372"/>
      <c r="CN41" s="372"/>
      <c r="CO41" s="372"/>
      <c r="CP41" s="380"/>
      <c r="CQ41" s="380"/>
      <c r="CR41" s="380"/>
      <c r="CS41" s="380"/>
      <c r="CT41" s="380"/>
      <c r="CU41" s="380"/>
      <c r="CV41" s="380"/>
      <c r="CW41" s="380"/>
      <c r="CX41" s="373"/>
      <c r="CY41" s="373"/>
      <c r="CZ41" s="373"/>
      <c r="DA41" s="386"/>
      <c r="DB41" s="386"/>
      <c r="DC41" s="386"/>
      <c r="DD41" s="387"/>
      <c r="DE41" s="388"/>
      <c r="DF41" s="388"/>
      <c r="DG41" s="389"/>
      <c r="DH41" s="390"/>
      <c r="DI41" s="390"/>
      <c r="DJ41" s="390"/>
      <c r="DK41" s="390"/>
      <c r="DL41" s="393"/>
      <c r="DM41" s="393"/>
      <c r="DN41" s="393"/>
      <c r="DO41" s="393"/>
      <c r="DP41" s="393"/>
      <c r="DQ41" s="393"/>
      <c r="DR41" s="393"/>
      <c r="DS41" s="393"/>
      <c r="DT41" s="393"/>
      <c r="DU41" s="394"/>
      <c r="DV41" s="395"/>
      <c r="DW41" s="396"/>
      <c r="DX41" s="397"/>
      <c r="DY41" s="397"/>
      <c r="DZ41" s="397"/>
      <c r="EA41" s="397"/>
      <c r="EB41" s="372"/>
      <c r="EC41" s="372"/>
      <c r="ED41" s="372"/>
    </row>
    <row r="42" spans="1:134" s="38" customFormat="1" ht="33" customHeight="1" x14ac:dyDescent="0.2">
      <c r="A42" s="373" t="s">
        <v>382</v>
      </c>
      <c r="B42" s="373"/>
      <c r="C42" s="373"/>
      <c r="D42" s="374" t="s">
        <v>576</v>
      </c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375"/>
      <c r="T42" s="376"/>
      <c r="U42" s="377"/>
      <c r="V42" s="378"/>
      <c r="W42" s="379"/>
      <c r="X42" s="372"/>
      <c r="Y42" s="372"/>
      <c r="Z42" s="372"/>
      <c r="AA42" s="380"/>
      <c r="AB42" s="380"/>
      <c r="AC42" s="380"/>
      <c r="AD42" s="380"/>
      <c r="AE42" s="380"/>
      <c r="AF42" s="380"/>
      <c r="AG42" s="380"/>
      <c r="AH42" s="380"/>
      <c r="AI42" s="386"/>
      <c r="AJ42" s="386"/>
      <c r="AK42" s="386"/>
      <c r="AL42" s="386"/>
      <c r="AM42" s="386"/>
      <c r="AN42" s="386"/>
      <c r="AO42" s="387"/>
      <c r="AP42" s="388"/>
      <c r="AQ42" s="388"/>
      <c r="AR42" s="389"/>
      <c r="AS42" s="392"/>
      <c r="AT42" s="392"/>
      <c r="AU42" s="392"/>
      <c r="AV42" s="392"/>
      <c r="AW42" s="372"/>
      <c r="AX42" s="372"/>
      <c r="AY42" s="372"/>
      <c r="AZ42" s="372"/>
      <c r="BA42" s="372"/>
      <c r="BB42" s="372"/>
      <c r="BC42" s="372"/>
      <c r="BD42" s="372"/>
      <c r="BE42" s="372"/>
      <c r="BF42" s="372"/>
      <c r="BG42" s="372"/>
      <c r="BH42" s="372"/>
      <c r="BI42" s="380"/>
      <c r="BJ42" s="380"/>
      <c r="BK42" s="380"/>
      <c r="BL42" s="380"/>
      <c r="BM42" s="372"/>
      <c r="BN42" s="372"/>
      <c r="BO42" s="372"/>
      <c r="BP42" s="391">
        <v>0.19</v>
      </c>
      <c r="BQ42" s="391"/>
      <c r="BR42" s="391"/>
      <c r="BS42" s="391"/>
      <c r="BT42" s="391"/>
      <c r="BU42" s="391"/>
      <c r="BV42" s="391"/>
      <c r="BW42" s="391"/>
      <c r="BX42" s="391"/>
      <c r="BY42" s="391"/>
      <c r="BZ42" s="391"/>
      <c r="CA42" s="391"/>
      <c r="CB42" s="391"/>
      <c r="CC42" s="391">
        <v>0.19</v>
      </c>
      <c r="CD42" s="391"/>
      <c r="CE42" s="391"/>
      <c r="CF42" s="391"/>
      <c r="CG42" s="391"/>
      <c r="CH42" s="391"/>
      <c r="CI42" s="391"/>
      <c r="CJ42" s="372"/>
      <c r="CK42" s="372"/>
      <c r="CL42" s="372"/>
      <c r="CM42" s="372"/>
      <c r="CN42" s="372"/>
      <c r="CO42" s="372"/>
      <c r="CP42" s="380"/>
      <c r="CQ42" s="380"/>
      <c r="CR42" s="380"/>
      <c r="CS42" s="380"/>
      <c r="CT42" s="380"/>
      <c r="CU42" s="380"/>
      <c r="CV42" s="380"/>
      <c r="CW42" s="380"/>
      <c r="CX42" s="373"/>
      <c r="CY42" s="373"/>
      <c r="CZ42" s="373"/>
      <c r="DA42" s="386"/>
      <c r="DB42" s="386"/>
      <c r="DC42" s="386"/>
      <c r="DD42" s="387"/>
      <c r="DE42" s="388"/>
      <c r="DF42" s="388"/>
      <c r="DG42" s="389"/>
      <c r="DH42" s="390"/>
      <c r="DI42" s="390"/>
      <c r="DJ42" s="390"/>
      <c r="DK42" s="390"/>
      <c r="DL42" s="393"/>
      <c r="DM42" s="393"/>
      <c r="DN42" s="393"/>
      <c r="DO42" s="393"/>
      <c r="DP42" s="393"/>
      <c r="DQ42" s="393"/>
      <c r="DR42" s="393"/>
      <c r="DS42" s="393"/>
      <c r="DT42" s="393"/>
      <c r="DU42" s="394"/>
      <c r="DV42" s="395"/>
      <c r="DW42" s="396"/>
      <c r="DX42" s="397"/>
      <c r="DY42" s="397"/>
      <c r="DZ42" s="397"/>
      <c r="EA42" s="397"/>
      <c r="EB42" s="372"/>
      <c r="EC42" s="372"/>
      <c r="ED42" s="372"/>
    </row>
    <row r="43" spans="1:134" s="38" customFormat="1" ht="34.5" customHeight="1" x14ac:dyDescent="0.2">
      <c r="A43" s="373" t="s">
        <v>383</v>
      </c>
      <c r="B43" s="373"/>
      <c r="C43" s="373"/>
      <c r="D43" s="374" t="s">
        <v>568</v>
      </c>
      <c r="E43" s="375"/>
      <c r="F43" s="375"/>
      <c r="G43" s="375"/>
      <c r="H43" s="375"/>
      <c r="I43" s="375"/>
      <c r="J43" s="375"/>
      <c r="K43" s="375"/>
      <c r="L43" s="375"/>
      <c r="M43" s="375"/>
      <c r="N43" s="375"/>
      <c r="O43" s="375"/>
      <c r="P43" s="375"/>
      <c r="Q43" s="375"/>
      <c r="R43" s="375"/>
      <c r="S43" s="375"/>
      <c r="T43" s="376"/>
      <c r="U43" s="377"/>
      <c r="V43" s="378"/>
      <c r="W43" s="379"/>
      <c r="X43" s="372"/>
      <c r="Y43" s="372"/>
      <c r="Z43" s="372"/>
      <c r="AA43" s="380"/>
      <c r="AB43" s="380"/>
      <c r="AC43" s="380"/>
      <c r="AD43" s="380"/>
      <c r="AE43" s="380"/>
      <c r="AF43" s="380"/>
      <c r="AG43" s="380"/>
      <c r="AH43" s="380"/>
      <c r="AI43" s="386"/>
      <c r="AJ43" s="386"/>
      <c r="AK43" s="386"/>
      <c r="AL43" s="386"/>
      <c r="AM43" s="386"/>
      <c r="AN43" s="386"/>
      <c r="AO43" s="387"/>
      <c r="AP43" s="388"/>
      <c r="AQ43" s="388"/>
      <c r="AR43" s="389"/>
      <c r="AS43" s="392"/>
      <c r="AT43" s="392"/>
      <c r="AU43" s="392"/>
      <c r="AV43" s="392"/>
      <c r="AW43" s="372"/>
      <c r="AX43" s="372"/>
      <c r="AY43" s="372"/>
      <c r="AZ43" s="372"/>
      <c r="BA43" s="372"/>
      <c r="BB43" s="372"/>
      <c r="BC43" s="372"/>
      <c r="BD43" s="372"/>
      <c r="BE43" s="372"/>
      <c r="BF43" s="372"/>
      <c r="BG43" s="372"/>
      <c r="BH43" s="372"/>
      <c r="BI43" s="380"/>
      <c r="BJ43" s="380"/>
      <c r="BK43" s="380"/>
      <c r="BL43" s="380"/>
      <c r="BM43" s="372"/>
      <c r="BN43" s="372"/>
      <c r="BO43" s="372"/>
      <c r="BP43" s="391">
        <v>4.7969999999999997</v>
      </c>
      <c r="BQ43" s="391"/>
      <c r="BR43" s="391"/>
      <c r="BS43" s="391"/>
      <c r="BT43" s="391"/>
      <c r="BU43" s="391"/>
      <c r="BV43" s="391"/>
      <c r="BW43" s="391"/>
      <c r="BX43" s="391"/>
      <c r="BY43" s="391">
        <v>1.8260000000000001</v>
      </c>
      <c r="BZ43" s="391"/>
      <c r="CA43" s="391"/>
      <c r="CB43" s="391"/>
      <c r="CC43" s="391">
        <v>2.2389999999999999</v>
      </c>
      <c r="CD43" s="391"/>
      <c r="CE43" s="391"/>
      <c r="CF43" s="391"/>
      <c r="CG43" s="391">
        <v>0.73199999999999998</v>
      </c>
      <c r="CH43" s="391"/>
      <c r="CI43" s="391"/>
      <c r="CJ43" s="372"/>
      <c r="CK43" s="372"/>
      <c r="CL43" s="372"/>
      <c r="CM43" s="372"/>
      <c r="CN43" s="372"/>
      <c r="CO43" s="372"/>
      <c r="CP43" s="380"/>
      <c r="CQ43" s="380"/>
      <c r="CR43" s="380"/>
      <c r="CS43" s="380"/>
      <c r="CT43" s="380"/>
      <c r="CU43" s="380"/>
      <c r="CV43" s="380"/>
      <c r="CW43" s="380"/>
      <c r="CX43" s="373"/>
      <c r="CY43" s="373"/>
      <c r="CZ43" s="373"/>
      <c r="DA43" s="386"/>
      <c r="DB43" s="386"/>
      <c r="DC43" s="386"/>
      <c r="DD43" s="387"/>
      <c r="DE43" s="388"/>
      <c r="DF43" s="388"/>
      <c r="DG43" s="389"/>
      <c r="DH43" s="390"/>
      <c r="DI43" s="390"/>
      <c r="DJ43" s="390"/>
      <c r="DK43" s="390"/>
      <c r="DL43" s="393"/>
      <c r="DM43" s="393"/>
      <c r="DN43" s="393"/>
      <c r="DO43" s="393"/>
      <c r="DP43" s="393"/>
      <c r="DQ43" s="393"/>
      <c r="DR43" s="393"/>
      <c r="DS43" s="393"/>
      <c r="DT43" s="393"/>
      <c r="DU43" s="394"/>
      <c r="DV43" s="395"/>
      <c r="DW43" s="396"/>
      <c r="DX43" s="397"/>
      <c r="DY43" s="397"/>
      <c r="DZ43" s="397"/>
      <c r="EA43" s="397"/>
      <c r="EB43" s="372"/>
      <c r="EC43" s="372"/>
      <c r="ED43" s="372"/>
    </row>
    <row r="44" spans="1:134" s="37" customFormat="1" ht="10.5" x14ac:dyDescent="0.15">
      <c r="A44" s="364" t="s">
        <v>22</v>
      </c>
      <c r="B44" s="365"/>
      <c r="C44" s="366"/>
      <c r="D44" s="370" t="s">
        <v>153</v>
      </c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52"/>
      <c r="V44" s="353"/>
      <c r="W44" s="354"/>
      <c r="X44" s="352"/>
      <c r="Y44" s="353"/>
      <c r="Z44" s="354"/>
      <c r="AA44" s="346"/>
      <c r="AB44" s="347"/>
      <c r="AC44" s="347"/>
      <c r="AD44" s="348"/>
      <c r="AE44" s="346"/>
      <c r="AF44" s="347"/>
      <c r="AG44" s="347"/>
      <c r="AH44" s="348"/>
      <c r="AI44" s="352"/>
      <c r="AJ44" s="353"/>
      <c r="AK44" s="354"/>
      <c r="AL44" s="352"/>
      <c r="AM44" s="353"/>
      <c r="AN44" s="354"/>
      <c r="AO44" s="346"/>
      <c r="AP44" s="347"/>
      <c r="AQ44" s="347"/>
      <c r="AR44" s="348"/>
      <c r="AS44" s="346"/>
      <c r="AT44" s="347"/>
      <c r="AU44" s="347"/>
      <c r="AV44" s="348"/>
      <c r="AW44" s="352"/>
      <c r="AX44" s="353"/>
      <c r="AY44" s="354"/>
      <c r="AZ44" s="352"/>
      <c r="BA44" s="353"/>
      <c r="BB44" s="354"/>
      <c r="BC44" s="352"/>
      <c r="BD44" s="353"/>
      <c r="BE44" s="354"/>
      <c r="BF44" s="352"/>
      <c r="BG44" s="353"/>
      <c r="BH44" s="354"/>
      <c r="BI44" s="346"/>
      <c r="BJ44" s="347"/>
      <c r="BK44" s="347"/>
      <c r="BL44" s="348"/>
      <c r="BM44" s="352"/>
      <c r="BN44" s="353"/>
      <c r="BO44" s="354"/>
      <c r="BP44" s="346"/>
      <c r="BQ44" s="347"/>
      <c r="BR44" s="347"/>
      <c r="BS44" s="347"/>
      <c r="BT44" s="348"/>
      <c r="BU44" s="346"/>
      <c r="BV44" s="347"/>
      <c r="BW44" s="347"/>
      <c r="BX44" s="348"/>
      <c r="BY44" s="346"/>
      <c r="BZ44" s="347"/>
      <c r="CA44" s="347"/>
      <c r="CB44" s="348"/>
      <c r="CC44" s="346"/>
      <c r="CD44" s="347"/>
      <c r="CE44" s="347"/>
      <c r="CF44" s="348"/>
      <c r="CG44" s="346"/>
      <c r="CH44" s="347"/>
      <c r="CI44" s="348"/>
      <c r="CJ44" s="352"/>
      <c r="CK44" s="353"/>
      <c r="CL44" s="354"/>
      <c r="CM44" s="352"/>
      <c r="CN44" s="353"/>
      <c r="CO44" s="354"/>
      <c r="CP44" s="346"/>
      <c r="CQ44" s="347"/>
      <c r="CR44" s="347"/>
      <c r="CS44" s="348"/>
      <c r="CT44" s="346"/>
      <c r="CU44" s="347"/>
      <c r="CV44" s="347"/>
      <c r="CW44" s="348"/>
      <c r="CX44" s="352"/>
      <c r="CY44" s="353"/>
      <c r="CZ44" s="354"/>
      <c r="DA44" s="352"/>
      <c r="DB44" s="353"/>
      <c r="DC44" s="354"/>
      <c r="DD44" s="346"/>
      <c r="DE44" s="347"/>
      <c r="DF44" s="347"/>
      <c r="DG44" s="348"/>
      <c r="DH44" s="346"/>
      <c r="DI44" s="347"/>
      <c r="DJ44" s="347"/>
      <c r="DK44" s="348"/>
      <c r="DL44" s="352"/>
      <c r="DM44" s="353"/>
      <c r="DN44" s="354"/>
      <c r="DO44" s="352"/>
      <c r="DP44" s="353"/>
      <c r="DQ44" s="354"/>
      <c r="DR44" s="352"/>
      <c r="DS44" s="353"/>
      <c r="DT44" s="354"/>
      <c r="DU44" s="352"/>
      <c r="DV44" s="353"/>
      <c r="DW44" s="354"/>
      <c r="DX44" s="346"/>
      <c r="DY44" s="347"/>
      <c r="DZ44" s="347"/>
      <c r="EA44" s="348"/>
      <c r="EB44" s="352"/>
      <c r="EC44" s="353"/>
      <c r="ED44" s="354"/>
    </row>
    <row r="45" spans="1:134" s="37" customFormat="1" ht="10.5" x14ac:dyDescent="0.15">
      <c r="A45" s="367"/>
      <c r="B45" s="368"/>
      <c r="C45" s="369"/>
      <c r="D45" s="371" t="s">
        <v>154</v>
      </c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55"/>
      <c r="V45" s="356"/>
      <c r="W45" s="357"/>
      <c r="X45" s="355"/>
      <c r="Y45" s="356"/>
      <c r="Z45" s="357"/>
      <c r="AA45" s="349"/>
      <c r="AB45" s="350"/>
      <c r="AC45" s="350"/>
      <c r="AD45" s="351"/>
      <c r="AE45" s="349"/>
      <c r="AF45" s="350"/>
      <c r="AG45" s="350"/>
      <c r="AH45" s="351"/>
      <c r="AI45" s="355"/>
      <c r="AJ45" s="356"/>
      <c r="AK45" s="357"/>
      <c r="AL45" s="355"/>
      <c r="AM45" s="356"/>
      <c r="AN45" s="357"/>
      <c r="AO45" s="349"/>
      <c r="AP45" s="350"/>
      <c r="AQ45" s="350"/>
      <c r="AR45" s="351"/>
      <c r="AS45" s="349"/>
      <c r="AT45" s="350"/>
      <c r="AU45" s="350"/>
      <c r="AV45" s="351"/>
      <c r="AW45" s="355"/>
      <c r="AX45" s="356"/>
      <c r="AY45" s="357"/>
      <c r="AZ45" s="355"/>
      <c r="BA45" s="356"/>
      <c r="BB45" s="357"/>
      <c r="BC45" s="355"/>
      <c r="BD45" s="356"/>
      <c r="BE45" s="357"/>
      <c r="BF45" s="355"/>
      <c r="BG45" s="356"/>
      <c r="BH45" s="357"/>
      <c r="BI45" s="349"/>
      <c r="BJ45" s="350"/>
      <c r="BK45" s="350"/>
      <c r="BL45" s="351"/>
      <c r="BM45" s="355"/>
      <c r="BN45" s="356"/>
      <c r="BO45" s="357"/>
      <c r="BP45" s="349"/>
      <c r="BQ45" s="350"/>
      <c r="BR45" s="350"/>
      <c r="BS45" s="350"/>
      <c r="BT45" s="351"/>
      <c r="BU45" s="349"/>
      <c r="BV45" s="350"/>
      <c r="BW45" s="350"/>
      <c r="BX45" s="351"/>
      <c r="BY45" s="349"/>
      <c r="BZ45" s="350"/>
      <c r="CA45" s="350"/>
      <c r="CB45" s="351"/>
      <c r="CC45" s="349"/>
      <c r="CD45" s="350"/>
      <c r="CE45" s="350"/>
      <c r="CF45" s="351"/>
      <c r="CG45" s="349"/>
      <c r="CH45" s="350"/>
      <c r="CI45" s="351"/>
      <c r="CJ45" s="355"/>
      <c r="CK45" s="356"/>
      <c r="CL45" s="357"/>
      <c r="CM45" s="355"/>
      <c r="CN45" s="356"/>
      <c r="CO45" s="357"/>
      <c r="CP45" s="349"/>
      <c r="CQ45" s="350"/>
      <c r="CR45" s="350"/>
      <c r="CS45" s="351"/>
      <c r="CT45" s="349"/>
      <c r="CU45" s="350"/>
      <c r="CV45" s="350"/>
      <c r="CW45" s="351"/>
      <c r="CX45" s="355"/>
      <c r="CY45" s="356"/>
      <c r="CZ45" s="357"/>
      <c r="DA45" s="355"/>
      <c r="DB45" s="356"/>
      <c r="DC45" s="357"/>
      <c r="DD45" s="349"/>
      <c r="DE45" s="350"/>
      <c r="DF45" s="350"/>
      <c r="DG45" s="351"/>
      <c r="DH45" s="349"/>
      <c r="DI45" s="350"/>
      <c r="DJ45" s="350"/>
      <c r="DK45" s="351"/>
      <c r="DL45" s="355"/>
      <c r="DM45" s="356"/>
      <c r="DN45" s="357"/>
      <c r="DO45" s="355"/>
      <c r="DP45" s="356"/>
      <c r="DQ45" s="357"/>
      <c r="DR45" s="355"/>
      <c r="DS45" s="356"/>
      <c r="DT45" s="357"/>
      <c r="DU45" s="355"/>
      <c r="DV45" s="356"/>
      <c r="DW45" s="357"/>
      <c r="DX45" s="349"/>
      <c r="DY45" s="350"/>
      <c r="DZ45" s="350"/>
      <c r="EA45" s="351"/>
      <c r="EB45" s="355"/>
      <c r="EC45" s="356"/>
      <c r="ED45" s="357"/>
    </row>
    <row r="46" spans="1:134" s="38" customFormat="1" ht="12" customHeight="1" x14ac:dyDescent="0.2">
      <c r="A46" s="398" t="s">
        <v>0</v>
      </c>
      <c r="B46" s="398"/>
      <c r="C46" s="398"/>
      <c r="D46" s="372" t="s">
        <v>20</v>
      </c>
      <c r="E46" s="372"/>
      <c r="F46" s="372"/>
      <c r="G46" s="372"/>
      <c r="H46" s="372"/>
      <c r="I46" s="372"/>
      <c r="J46" s="372"/>
      <c r="K46" s="372"/>
      <c r="L46" s="372"/>
      <c r="M46" s="372"/>
      <c r="N46" s="372"/>
      <c r="O46" s="372"/>
      <c r="P46" s="372"/>
      <c r="Q46" s="372"/>
      <c r="R46" s="372"/>
      <c r="S46" s="372"/>
      <c r="T46" s="372"/>
      <c r="U46" s="372"/>
      <c r="V46" s="372"/>
      <c r="W46" s="372"/>
      <c r="X46" s="372"/>
      <c r="Y46" s="372"/>
      <c r="Z46" s="372"/>
      <c r="AA46" s="380"/>
      <c r="AB46" s="380"/>
      <c r="AC46" s="380"/>
      <c r="AD46" s="380"/>
      <c r="AE46" s="380"/>
      <c r="AF46" s="380"/>
      <c r="AG46" s="380"/>
      <c r="AH46" s="380"/>
      <c r="AI46" s="372"/>
      <c r="AJ46" s="372"/>
      <c r="AK46" s="372"/>
      <c r="AL46" s="372"/>
      <c r="AM46" s="372"/>
      <c r="AN46" s="372"/>
      <c r="AO46" s="380"/>
      <c r="AP46" s="380"/>
      <c r="AQ46" s="380"/>
      <c r="AR46" s="380"/>
      <c r="AS46" s="380"/>
      <c r="AT46" s="380"/>
      <c r="AU46" s="380"/>
      <c r="AV46" s="380"/>
      <c r="AW46" s="372"/>
      <c r="AX46" s="372"/>
      <c r="AY46" s="372"/>
      <c r="AZ46" s="372"/>
      <c r="BA46" s="372"/>
      <c r="BB46" s="372"/>
      <c r="BC46" s="372"/>
      <c r="BD46" s="372"/>
      <c r="BE46" s="372"/>
      <c r="BF46" s="372"/>
      <c r="BG46" s="372"/>
      <c r="BH46" s="372"/>
      <c r="BI46" s="380"/>
      <c r="BJ46" s="380"/>
      <c r="BK46" s="380"/>
      <c r="BL46" s="380"/>
      <c r="BM46" s="372"/>
      <c r="BN46" s="372"/>
      <c r="BO46" s="372"/>
      <c r="BP46" s="380"/>
      <c r="BQ46" s="380"/>
      <c r="BR46" s="380"/>
      <c r="BS46" s="380"/>
      <c r="BT46" s="380"/>
      <c r="BU46" s="380"/>
      <c r="BV46" s="380"/>
      <c r="BW46" s="380"/>
      <c r="BX46" s="380"/>
      <c r="BY46" s="380"/>
      <c r="BZ46" s="380"/>
      <c r="CA46" s="380"/>
      <c r="CB46" s="380"/>
      <c r="CC46" s="380"/>
      <c r="CD46" s="380"/>
      <c r="CE46" s="380"/>
      <c r="CF46" s="380"/>
      <c r="CG46" s="380"/>
      <c r="CH46" s="380"/>
      <c r="CI46" s="380"/>
      <c r="CJ46" s="372"/>
      <c r="CK46" s="372"/>
      <c r="CL46" s="372"/>
      <c r="CM46" s="372"/>
      <c r="CN46" s="372"/>
      <c r="CO46" s="372"/>
      <c r="CP46" s="380"/>
      <c r="CQ46" s="380"/>
      <c r="CR46" s="380"/>
      <c r="CS46" s="380"/>
      <c r="CT46" s="380"/>
      <c r="CU46" s="380"/>
      <c r="CV46" s="380"/>
      <c r="CW46" s="380"/>
      <c r="CX46" s="372"/>
      <c r="CY46" s="372"/>
      <c r="CZ46" s="372"/>
      <c r="DA46" s="372"/>
      <c r="DB46" s="372"/>
      <c r="DC46" s="372"/>
      <c r="DD46" s="380"/>
      <c r="DE46" s="380"/>
      <c r="DF46" s="380"/>
      <c r="DG46" s="380"/>
      <c r="DH46" s="380"/>
      <c r="DI46" s="380"/>
      <c r="DJ46" s="380"/>
      <c r="DK46" s="380"/>
      <c r="DL46" s="372"/>
      <c r="DM46" s="372"/>
      <c r="DN46" s="372"/>
      <c r="DO46" s="372"/>
      <c r="DP46" s="372"/>
      <c r="DQ46" s="372"/>
      <c r="DR46" s="372"/>
      <c r="DS46" s="372"/>
      <c r="DT46" s="372"/>
      <c r="DU46" s="372"/>
      <c r="DV46" s="372"/>
      <c r="DW46" s="372"/>
      <c r="DX46" s="380"/>
      <c r="DY46" s="380"/>
      <c r="DZ46" s="380"/>
      <c r="EA46" s="380"/>
      <c r="EB46" s="372"/>
      <c r="EC46" s="372"/>
      <c r="ED46" s="372"/>
    </row>
    <row r="47" spans="1:134" s="38" customFormat="1" ht="12" customHeight="1" x14ac:dyDescent="0.2">
      <c r="A47" s="398" t="s">
        <v>1</v>
      </c>
      <c r="B47" s="398"/>
      <c r="C47" s="398"/>
      <c r="D47" s="372" t="s">
        <v>21</v>
      </c>
      <c r="E47" s="372"/>
      <c r="F47" s="372"/>
      <c r="G47" s="372"/>
      <c r="H47" s="372"/>
      <c r="I47" s="372"/>
      <c r="J47" s="372"/>
      <c r="K47" s="372"/>
      <c r="L47" s="372"/>
      <c r="M47" s="372"/>
      <c r="N47" s="372"/>
      <c r="O47" s="372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80"/>
      <c r="AB47" s="380"/>
      <c r="AC47" s="380"/>
      <c r="AD47" s="380"/>
      <c r="AE47" s="380"/>
      <c r="AF47" s="380"/>
      <c r="AG47" s="380"/>
      <c r="AH47" s="380"/>
      <c r="AI47" s="372"/>
      <c r="AJ47" s="372"/>
      <c r="AK47" s="372"/>
      <c r="AL47" s="372"/>
      <c r="AM47" s="372"/>
      <c r="AN47" s="372"/>
      <c r="AO47" s="380"/>
      <c r="AP47" s="380"/>
      <c r="AQ47" s="380"/>
      <c r="AR47" s="380"/>
      <c r="AS47" s="380"/>
      <c r="AT47" s="380"/>
      <c r="AU47" s="380"/>
      <c r="AV47" s="380"/>
      <c r="AW47" s="372"/>
      <c r="AX47" s="372"/>
      <c r="AY47" s="372"/>
      <c r="AZ47" s="372"/>
      <c r="BA47" s="372"/>
      <c r="BB47" s="372"/>
      <c r="BC47" s="372"/>
      <c r="BD47" s="372"/>
      <c r="BE47" s="372"/>
      <c r="BF47" s="372"/>
      <c r="BG47" s="372"/>
      <c r="BH47" s="372"/>
      <c r="BI47" s="380"/>
      <c r="BJ47" s="380"/>
      <c r="BK47" s="380"/>
      <c r="BL47" s="380"/>
      <c r="BM47" s="372"/>
      <c r="BN47" s="372"/>
      <c r="BO47" s="372"/>
      <c r="BP47" s="380"/>
      <c r="BQ47" s="380"/>
      <c r="BR47" s="380"/>
      <c r="BS47" s="380"/>
      <c r="BT47" s="380"/>
      <c r="BU47" s="380"/>
      <c r="BV47" s="380"/>
      <c r="BW47" s="380"/>
      <c r="BX47" s="380"/>
      <c r="BY47" s="380"/>
      <c r="BZ47" s="380"/>
      <c r="CA47" s="380"/>
      <c r="CB47" s="380"/>
      <c r="CC47" s="380"/>
      <c r="CD47" s="380"/>
      <c r="CE47" s="380"/>
      <c r="CF47" s="380"/>
      <c r="CG47" s="380"/>
      <c r="CH47" s="380"/>
      <c r="CI47" s="380"/>
      <c r="CJ47" s="372"/>
      <c r="CK47" s="372"/>
      <c r="CL47" s="372"/>
      <c r="CM47" s="372"/>
      <c r="CN47" s="372"/>
      <c r="CO47" s="372"/>
      <c r="CP47" s="380"/>
      <c r="CQ47" s="380"/>
      <c r="CR47" s="380"/>
      <c r="CS47" s="380"/>
      <c r="CT47" s="380"/>
      <c r="CU47" s="380"/>
      <c r="CV47" s="380"/>
      <c r="CW47" s="380"/>
      <c r="CX47" s="372"/>
      <c r="CY47" s="372"/>
      <c r="CZ47" s="372"/>
      <c r="DA47" s="372"/>
      <c r="DB47" s="372"/>
      <c r="DC47" s="372"/>
      <c r="DD47" s="380"/>
      <c r="DE47" s="380"/>
      <c r="DF47" s="380"/>
      <c r="DG47" s="380"/>
      <c r="DH47" s="380"/>
      <c r="DI47" s="380"/>
      <c r="DJ47" s="380"/>
      <c r="DK47" s="380"/>
      <c r="DL47" s="372"/>
      <c r="DM47" s="372"/>
      <c r="DN47" s="372"/>
      <c r="DO47" s="372"/>
      <c r="DP47" s="372"/>
      <c r="DQ47" s="372"/>
      <c r="DR47" s="372"/>
      <c r="DS47" s="372"/>
      <c r="DT47" s="372"/>
      <c r="DU47" s="372"/>
      <c r="DV47" s="372"/>
      <c r="DW47" s="372"/>
      <c r="DX47" s="380"/>
      <c r="DY47" s="380"/>
      <c r="DZ47" s="380"/>
      <c r="EA47" s="380"/>
      <c r="EB47" s="372"/>
      <c r="EC47" s="372"/>
      <c r="ED47" s="372"/>
    </row>
    <row r="48" spans="1:134" s="38" customFormat="1" ht="12" customHeight="1" x14ac:dyDescent="0.2">
      <c r="A48" s="398" t="s">
        <v>19</v>
      </c>
      <c r="B48" s="398"/>
      <c r="C48" s="398"/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O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80"/>
      <c r="AB48" s="380"/>
      <c r="AC48" s="380"/>
      <c r="AD48" s="380"/>
      <c r="AE48" s="380"/>
      <c r="AF48" s="380"/>
      <c r="AG48" s="380"/>
      <c r="AH48" s="380"/>
      <c r="AI48" s="372"/>
      <c r="AJ48" s="372"/>
      <c r="AK48" s="372"/>
      <c r="AL48" s="372"/>
      <c r="AM48" s="372"/>
      <c r="AN48" s="372"/>
      <c r="AO48" s="380"/>
      <c r="AP48" s="380"/>
      <c r="AQ48" s="380"/>
      <c r="AR48" s="380"/>
      <c r="AS48" s="380"/>
      <c r="AT48" s="380"/>
      <c r="AU48" s="380"/>
      <c r="AV48" s="380"/>
      <c r="AW48" s="372"/>
      <c r="AX48" s="372"/>
      <c r="AY48" s="372"/>
      <c r="AZ48" s="372"/>
      <c r="BA48" s="372"/>
      <c r="BB48" s="372"/>
      <c r="BC48" s="372"/>
      <c r="BD48" s="372"/>
      <c r="BE48" s="372"/>
      <c r="BF48" s="372"/>
      <c r="BG48" s="372"/>
      <c r="BH48" s="372"/>
      <c r="BI48" s="380"/>
      <c r="BJ48" s="380"/>
      <c r="BK48" s="380"/>
      <c r="BL48" s="380"/>
      <c r="BM48" s="372"/>
      <c r="BN48" s="372"/>
      <c r="BO48" s="372"/>
      <c r="BP48" s="380"/>
      <c r="BQ48" s="380"/>
      <c r="BR48" s="380"/>
      <c r="BS48" s="380"/>
      <c r="BT48" s="380"/>
      <c r="BU48" s="380"/>
      <c r="BV48" s="380"/>
      <c r="BW48" s="380"/>
      <c r="BX48" s="380"/>
      <c r="BY48" s="380"/>
      <c r="BZ48" s="380"/>
      <c r="CA48" s="380"/>
      <c r="CB48" s="380"/>
      <c r="CC48" s="380"/>
      <c r="CD48" s="380"/>
      <c r="CE48" s="380"/>
      <c r="CF48" s="380"/>
      <c r="CG48" s="380"/>
      <c r="CH48" s="380"/>
      <c r="CI48" s="380"/>
      <c r="CJ48" s="372"/>
      <c r="CK48" s="372"/>
      <c r="CL48" s="372"/>
      <c r="CM48" s="372"/>
      <c r="CN48" s="372"/>
      <c r="CO48" s="372"/>
      <c r="CP48" s="380"/>
      <c r="CQ48" s="380"/>
      <c r="CR48" s="380"/>
      <c r="CS48" s="380"/>
      <c r="CT48" s="380"/>
      <c r="CU48" s="380"/>
      <c r="CV48" s="380"/>
      <c r="CW48" s="380"/>
      <c r="CX48" s="372"/>
      <c r="CY48" s="372"/>
      <c r="CZ48" s="372"/>
      <c r="DA48" s="372"/>
      <c r="DB48" s="372"/>
      <c r="DC48" s="372"/>
      <c r="DD48" s="380"/>
      <c r="DE48" s="380"/>
      <c r="DF48" s="380"/>
      <c r="DG48" s="380"/>
      <c r="DH48" s="380"/>
      <c r="DI48" s="380"/>
      <c r="DJ48" s="380"/>
      <c r="DK48" s="380"/>
      <c r="DL48" s="372"/>
      <c r="DM48" s="372"/>
      <c r="DN48" s="372"/>
      <c r="DO48" s="372"/>
      <c r="DP48" s="372"/>
      <c r="DQ48" s="372"/>
      <c r="DR48" s="372"/>
      <c r="DS48" s="372"/>
      <c r="DT48" s="372"/>
      <c r="DU48" s="372"/>
      <c r="DV48" s="372"/>
      <c r="DW48" s="372"/>
      <c r="DX48" s="380"/>
      <c r="DY48" s="380"/>
      <c r="DZ48" s="380"/>
      <c r="EA48" s="380"/>
      <c r="EB48" s="372"/>
      <c r="EC48" s="372"/>
      <c r="ED48" s="372"/>
    </row>
    <row r="49" spans="1:134" s="39" customFormat="1" ht="10.5" x14ac:dyDescent="0.15">
      <c r="A49" s="364" t="s">
        <v>23</v>
      </c>
      <c r="B49" s="365"/>
      <c r="C49" s="366"/>
      <c r="D49" s="370" t="s">
        <v>59</v>
      </c>
      <c r="E49" s="370"/>
      <c r="F49" s="370"/>
      <c r="G49" s="370"/>
      <c r="H49" s="370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52"/>
      <c r="V49" s="353"/>
      <c r="W49" s="354"/>
      <c r="X49" s="352"/>
      <c r="Y49" s="353"/>
      <c r="Z49" s="354"/>
      <c r="AA49" s="346"/>
      <c r="AB49" s="347"/>
      <c r="AC49" s="347"/>
      <c r="AD49" s="348"/>
      <c r="AE49" s="346"/>
      <c r="AF49" s="347"/>
      <c r="AG49" s="347"/>
      <c r="AH49" s="348"/>
      <c r="AI49" s="352"/>
      <c r="AJ49" s="353"/>
      <c r="AK49" s="354"/>
      <c r="AL49" s="352"/>
      <c r="AM49" s="353"/>
      <c r="AN49" s="354"/>
      <c r="AO49" s="346"/>
      <c r="AP49" s="347"/>
      <c r="AQ49" s="347"/>
      <c r="AR49" s="348"/>
      <c r="AS49" s="346"/>
      <c r="AT49" s="347"/>
      <c r="AU49" s="347"/>
      <c r="AV49" s="348"/>
      <c r="AW49" s="352"/>
      <c r="AX49" s="353"/>
      <c r="AY49" s="354"/>
      <c r="AZ49" s="352"/>
      <c r="BA49" s="353"/>
      <c r="BB49" s="354"/>
      <c r="BC49" s="352"/>
      <c r="BD49" s="353"/>
      <c r="BE49" s="354"/>
      <c r="BF49" s="352"/>
      <c r="BG49" s="353"/>
      <c r="BH49" s="354"/>
      <c r="BI49" s="346"/>
      <c r="BJ49" s="347"/>
      <c r="BK49" s="347"/>
      <c r="BL49" s="348"/>
      <c r="BM49" s="352"/>
      <c r="BN49" s="353"/>
      <c r="BO49" s="354"/>
      <c r="BP49" s="346"/>
      <c r="BQ49" s="347"/>
      <c r="BR49" s="347"/>
      <c r="BS49" s="347"/>
      <c r="BT49" s="348"/>
      <c r="BU49" s="346"/>
      <c r="BV49" s="347"/>
      <c r="BW49" s="347"/>
      <c r="BX49" s="348"/>
      <c r="BY49" s="346"/>
      <c r="BZ49" s="347"/>
      <c r="CA49" s="347"/>
      <c r="CB49" s="348"/>
      <c r="CC49" s="346"/>
      <c r="CD49" s="347"/>
      <c r="CE49" s="347"/>
      <c r="CF49" s="348"/>
      <c r="CG49" s="346"/>
      <c r="CH49" s="347"/>
      <c r="CI49" s="348"/>
      <c r="CJ49" s="352"/>
      <c r="CK49" s="353"/>
      <c r="CL49" s="354"/>
      <c r="CM49" s="352"/>
      <c r="CN49" s="353"/>
      <c r="CO49" s="354"/>
      <c r="CP49" s="346"/>
      <c r="CQ49" s="347"/>
      <c r="CR49" s="347"/>
      <c r="CS49" s="348"/>
      <c r="CT49" s="346"/>
      <c r="CU49" s="347"/>
      <c r="CV49" s="347"/>
      <c r="CW49" s="348"/>
      <c r="CX49" s="352"/>
      <c r="CY49" s="353"/>
      <c r="CZ49" s="354"/>
      <c r="DA49" s="352"/>
      <c r="DB49" s="353"/>
      <c r="DC49" s="354"/>
      <c r="DD49" s="346"/>
      <c r="DE49" s="347"/>
      <c r="DF49" s="347"/>
      <c r="DG49" s="348"/>
      <c r="DH49" s="346"/>
      <c r="DI49" s="347"/>
      <c r="DJ49" s="347"/>
      <c r="DK49" s="348"/>
      <c r="DL49" s="352"/>
      <c r="DM49" s="353"/>
      <c r="DN49" s="354"/>
      <c r="DO49" s="352"/>
      <c r="DP49" s="353"/>
      <c r="DQ49" s="354"/>
      <c r="DR49" s="352"/>
      <c r="DS49" s="353"/>
      <c r="DT49" s="354"/>
      <c r="DU49" s="352"/>
      <c r="DV49" s="353"/>
      <c r="DW49" s="354"/>
      <c r="DX49" s="346"/>
      <c r="DY49" s="347"/>
      <c r="DZ49" s="347"/>
      <c r="EA49" s="348"/>
      <c r="EB49" s="352"/>
      <c r="EC49" s="353"/>
      <c r="ED49" s="354"/>
    </row>
    <row r="50" spans="1:134" s="39" customFormat="1" ht="10.5" x14ac:dyDescent="0.15">
      <c r="A50" s="367"/>
      <c r="B50" s="368"/>
      <c r="C50" s="369"/>
      <c r="D50" s="371" t="s">
        <v>60</v>
      </c>
      <c r="E50" s="371"/>
      <c r="F50" s="371"/>
      <c r="G50" s="371"/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355"/>
      <c r="V50" s="356"/>
      <c r="W50" s="357"/>
      <c r="X50" s="355"/>
      <c r="Y50" s="356"/>
      <c r="Z50" s="357"/>
      <c r="AA50" s="349"/>
      <c r="AB50" s="350"/>
      <c r="AC50" s="350"/>
      <c r="AD50" s="351"/>
      <c r="AE50" s="349"/>
      <c r="AF50" s="350"/>
      <c r="AG50" s="350"/>
      <c r="AH50" s="351"/>
      <c r="AI50" s="355"/>
      <c r="AJ50" s="356"/>
      <c r="AK50" s="357"/>
      <c r="AL50" s="355"/>
      <c r="AM50" s="356"/>
      <c r="AN50" s="357"/>
      <c r="AO50" s="349"/>
      <c r="AP50" s="350"/>
      <c r="AQ50" s="350"/>
      <c r="AR50" s="351"/>
      <c r="AS50" s="349"/>
      <c r="AT50" s="350"/>
      <c r="AU50" s="350"/>
      <c r="AV50" s="351"/>
      <c r="AW50" s="355"/>
      <c r="AX50" s="356"/>
      <c r="AY50" s="357"/>
      <c r="AZ50" s="355"/>
      <c r="BA50" s="356"/>
      <c r="BB50" s="357"/>
      <c r="BC50" s="355"/>
      <c r="BD50" s="356"/>
      <c r="BE50" s="357"/>
      <c r="BF50" s="355"/>
      <c r="BG50" s="356"/>
      <c r="BH50" s="357"/>
      <c r="BI50" s="349"/>
      <c r="BJ50" s="350"/>
      <c r="BK50" s="350"/>
      <c r="BL50" s="351"/>
      <c r="BM50" s="355"/>
      <c r="BN50" s="356"/>
      <c r="BO50" s="357"/>
      <c r="BP50" s="349"/>
      <c r="BQ50" s="350"/>
      <c r="BR50" s="350"/>
      <c r="BS50" s="350"/>
      <c r="BT50" s="351"/>
      <c r="BU50" s="349"/>
      <c r="BV50" s="350"/>
      <c r="BW50" s="350"/>
      <c r="BX50" s="351"/>
      <c r="BY50" s="349"/>
      <c r="BZ50" s="350"/>
      <c r="CA50" s="350"/>
      <c r="CB50" s="351"/>
      <c r="CC50" s="349"/>
      <c r="CD50" s="350"/>
      <c r="CE50" s="350"/>
      <c r="CF50" s="351"/>
      <c r="CG50" s="349"/>
      <c r="CH50" s="350"/>
      <c r="CI50" s="351"/>
      <c r="CJ50" s="355"/>
      <c r="CK50" s="356"/>
      <c r="CL50" s="357"/>
      <c r="CM50" s="355"/>
      <c r="CN50" s="356"/>
      <c r="CO50" s="357"/>
      <c r="CP50" s="349"/>
      <c r="CQ50" s="350"/>
      <c r="CR50" s="350"/>
      <c r="CS50" s="351"/>
      <c r="CT50" s="349"/>
      <c r="CU50" s="350"/>
      <c r="CV50" s="350"/>
      <c r="CW50" s="351"/>
      <c r="CX50" s="355"/>
      <c r="CY50" s="356"/>
      <c r="CZ50" s="357"/>
      <c r="DA50" s="355"/>
      <c r="DB50" s="356"/>
      <c r="DC50" s="357"/>
      <c r="DD50" s="349"/>
      <c r="DE50" s="350"/>
      <c r="DF50" s="350"/>
      <c r="DG50" s="351"/>
      <c r="DH50" s="349"/>
      <c r="DI50" s="350"/>
      <c r="DJ50" s="350"/>
      <c r="DK50" s="351"/>
      <c r="DL50" s="355"/>
      <c r="DM50" s="356"/>
      <c r="DN50" s="357"/>
      <c r="DO50" s="355"/>
      <c r="DP50" s="356"/>
      <c r="DQ50" s="357"/>
      <c r="DR50" s="355"/>
      <c r="DS50" s="356"/>
      <c r="DT50" s="357"/>
      <c r="DU50" s="355"/>
      <c r="DV50" s="356"/>
      <c r="DW50" s="357"/>
      <c r="DX50" s="349"/>
      <c r="DY50" s="350"/>
      <c r="DZ50" s="350"/>
      <c r="EA50" s="351"/>
      <c r="EB50" s="355"/>
      <c r="EC50" s="356"/>
      <c r="ED50" s="357"/>
    </row>
    <row r="51" spans="1:134" s="38" customFormat="1" ht="12" customHeight="1" x14ac:dyDescent="0.2">
      <c r="A51" s="398" t="s">
        <v>0</v>
      </c>
      <c r="B51" s="398"/>
      <c r="C51" s="398"/>
      <c r="D51" s="372" t="s">
        <v>20</v>
      </c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372"/>
      <c r="V51" s="372"/>
      <c r="W51" s="372"/>
      <c r="X51" s="372"/>
      <c r="Y51" s="372"/>
      <c r="Z51" s="372"/>
      <c r="AA51" s="380"/>
      <c r="AB51" s="380"/>
      <c r="AC51" s="380"/>
      <c r="AD51" s="380"/>
      <c r="AE51" s="380"/>
      <c r="AF51" s="380"/>
      <c r="AG51" s="380"/>
      <c r="AH51" s="380"/>
      <c r="AI51" s="372"/>
      <c r="AJ51" s="372"/>
      <c r="AK51" s="372"/>
      <c r="AL51" s="372"/>
      <c r="AM51" s="372"/>
      <c r="AN51" s="372"/>
      <c r="AO51" s="380"/>
      <c r="AP51" s="380"/>
      <c r="AQ51" s="380"/>
      <c r="AR51" s="380"/>
      <c r="AS51" s="380"/>
      <c r="AT51" s="380"/>
      <c r="AU51" s="380"/>
      <c r="AV51" s="380"/>
      <c r="AW51" s="372"/>
      <c r="AX51" s="372"/>
      <c r="AY51" s="372"/>
      <c r="AZ51" s="372"/>
      <c r="BA51" s="372"/>
      <c r="BB51" s="372"/>
      <c r="BC51" s="372"/>
      <c r="BD51" s="372"/>
      <c r="BE51" s="372"/>
      <c r="BF51" s="372"/>
      <c r="BG51" s="372"/>
      <c r="BH51" s="372"/>
      <c r="BI51" s="380"/>
      <c r="BJ51" s="380"/>
      <c r="BK51" s="380"/>
      <c r="BL51" s="380"/>
      <c r="BM51" s="372"/>
      <c r="BN51" s="372"/>
      <c r="BO51" s="372"/>
      <c r="BP51" s="380"/>
      <c r="BQ51" s="380"/>
      <c r="BR51" s="380"/>
      <c r="BS51" s="380"/>
      <c r="BT51" s="380"/>
      <c r="BU51" s="380"/>
      <c r="BV51" s="380"/>
      <c r="BW51" s="380"/>
      <c r="BX51" s="380"/>
      <c r="BY51" s="380"/>
      <c r="BZ51" s="380"/>
      <c r="CA51" s="380"/>
      <c r="CB51" s="380"/>
      <c r="CC51" s="380"/>
      <c r="CD51" s="380"/>
      <c r="CE51" s="380"/>
      <c r="CF51" s="380"/>
      <c r="CG51" s="380"/>
      <c r="CH51" s="380"/>
      <c r="CI51" s="380"/>
      <c r="CJ51" s="372"/>
      <c r="CK51" s="372"/>
      <c r="CL51" s="372"/>
      <c r="CM51" s="372"/>
      <c r="CN51" s="372"/>
      <c r="CO51" s="372"/>
      <c r="CP51" s="380"/>
      <c r="CQ51" s="380"/>
      <c r="CR51" s="380"/>
      <c r="CS51" s="380"/>
      <c r="CT51" s="380"/>
      <c r="CU51" s="380"/>
      <c r="CV51" s="380"/>
      <c r="CW51" s="380"/>
      <c r="CX51" s="372"/>
      <c r="CY51" s="372"/>
      <c r="CZ51" s="372"/>
      <c r="DA51" s="372"/>
      <c r="DB51" s="372"/>
      <c r="DC51" s="372"/>
      <c r="DD51" s="380"/>
      <c r="DE51" s="380"/>
      <c r="DF51" s="380"/>
      <c r="DG51" s="380"/>
      <c r="DH51" s="380"/>
      <c r="DI51" s="380"/>
      <c r="DJ51" s="380"/>
      <c r="DK51" s="380"/>
      <c r="DL51" s="372"/>
      <c r="DM51" s="372"/>
      <c r="DN51" s="372"/>
      <c r="DO51" s="372"/>
      <c r="DP51" s="372"/>
      <c r="DQ51" s="372"/>
      <c r="DR51" s="372"/>
      <c r="DS51" s="372"/>
      <c r="DT51" s="372"/>
      <c r="DU51" s="372"/>
      <c r="DV51" s="372"/>
      <c r="DW51" s="372"/>
      <c r="DX51" s="380"/>
      <c r="DY51" s="380"/>
      <c r="DZ51" s="380"/>
      <c r="EA51" s="380"/>
      <c r="EB51" s="372"/>
      <c r="EC51" s="372"/>
      <c r="ED51" s="372"/>
    </row>
    <row r="52" spans="1:134" s="38" customFormat="1" ht="12" customHeight="1" x14ac:dyDescent="0.2">
      <c r="A52" s="398" t="s">
        <v>1</v>
      </c>
      <c r="B52" s="398"/>
      <c r="C52" s="398"/>
      <c r="D52" s="372" t="s">
        <v>21</v>
      </c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  <c r="Q52" s="372"/>
      <c r="R52" s="372"/>
      <c r="S52" s="372"/>
      <c r="T52" s="372"/>
      <c r="U52" s="372"/>
      <c r="V52" s="372"/>
      <c r="W52" s="372"/>
      <c r="X52" s="372"/>
      <c r="Y52" s="372"/>
      <c r="Z52" s="372"/>
      <c r="AA52" s="380"/>
      <c r="AB52" s="380"/>
      <c r="AC52" s="380"/>
      <c r="AD52" s="380"/>
      <c r="AE52" s="380"/>
      <c r="AF52" s="380"/>
      <c r="AG52" s="380"/>
      <c r="AH52" s="380"/>
      <c r="AI52" s="372"/>
      <c r="AJ52" s="372"/>
      <c r="AK52" s="372"/>
      <c r="AL52" s="372"/>
      <c r="AM52" s="372"/>
      <c r="AN52" s="372"/>
      <c r="AO52" s="380"/>
      <c r="AP52" s="380"/>
      <c r="AQ52" s="380"/>
      <c r="AR52" s="380"/>
      <c r="AS52" s="380"/>
      <c r="AT52" s="380"/>
      <c r="AU52" s="380"/>
      <c r="AV52" s="380"/>
      <c r="AW52" s="372"/>
      <c r="AX52" s="372"/>
      <c r="AY52" s="372"/>
      <c r="AZ52" s="372"/>
      <c r="BA52" s="372"/>
      <c r="BB52" s="372"/>
      <c r="BC52" s="372"/>
      <c r="BD52" s="372"/>
      <c r="BE52" s="372"/>
      <c r="BF52" s="372"/>
      <c r="BG52" s="372"/>
      <c r="BH52" s="372"/>
      <c r="BI52" s="380"/>
      <c r="BJ52" s="380"/>
      <c r="BK52" s="380"/>
      <c r="BL52" s="380"/>
      <c r="BM52" s="372"/>
      <c r="BN52" s="372"/>
      <c r="BO52" s="372"/>
      <c r="BP52" s="380"/>
      <c r="BQ52" s="380"/>
      <c r="BR52" s="380"/>
      <c r="BS52" s="380"/>
      <c r="BT52" s="380"/>
      <c r="BU52" s="380"/>
      <c r="BV52" s="380"/>
      <c r="BW52" s="380"/>
      <c r="BX52" s="380"/>
      <c r="BY52" s="380"/>
      <c r="BZ52" s="380"/>
      <c r="CA52" s="380"/>
      <c r="CB52" s="380"/>
      <c r="CC52" s="380"/>
      <c r="CD52" s="380"/>
      <c r="CE52" s="380"/>
      <c r="CF52" s="380"/>
      <c r="CG52" s="380"/>
      <c r="CH52" s="380"/>
      <c r="CI52" s="380"/>
      <c r="CJ52" s="372"/>
      <c r="CK52" s="372"/>
      <c r="CL52" s="372"/>
      <c r="CM52" s="372"/>
      <c r="CN52" s="372"/>
      <c r="CO52" s="372"/>
      <c r="CP52" s="380"/>
      <c r="CQ52" s="380"/>
      <c r="CR52" s="380"/>
      <c r="CS52" s="380"/>
      <c r="CT52" s="380"/>
      <c r="CU52" s="380"/>
      <c r="CV52" s="380"/>
      <c r="CW52" s="380"/>
      <c r="CX52" s="372"/>
      <c r="CY52" s="372"/>
      <c r="CZ52" s="372"/>
      <c r="DA52" s="372"/>
      <c r="DB52" s="372"/>
      <c r="DC52" s="372"/>
      <c r="DD52" s="380"/>
      <c r="DE52" s="380"/>
      <c r="DF52" s="380"/>
      <c r="DG52" s="380"/>
      <c r="DH52" s="380"/>
      <c r="DI52" s="380"/>
      <c r="DJ52" s="380"/>
      <c r="DK52" s="380"/>
      <c r="DL52" s="372"/>
      <c r="DM52" s="372"/>
      <c r="DN52" s="372"/>
      <c r="DO52" s="372"/>
      <c r="DP52" s="372"/>
      <c r="DQ52" s="372"/>
      <c r="DR52" s="372"/>
      <c r="DS52" s="372"/>
      <c r="DT52" s="372"/>
      <c r="DU52" s="372"/>
      <c r="DV52" s="372"/>
      <c r="DW52" s="372"/>
      <c r="DX52" s="380"/>
      <c r="DY52" s="380"/>
      <c r="DZ52" s="380"/>
      <c r="EA52" s="380"/>
      <c r="EB52" s="372"/>
      <c r="EC52" s="372"/>
      <c r="ED52" s="372"/>
    </row>
    <row r="53" spans="1:134" s="38" customFormat="1" ht="12" customHeight="1" x14ac:dyDescent="0.2">
      <c r="A53" s="398" t="s">
        <v>19</v>
      </c>
      <c r="B53" s="398"/>
      <c r="C53" s="398"/>
      <c r="D53" s="372"/>
      <c r="E53" s="372"/>
      <c r="F53" s="372"/>
      <c r="G53" s="372"/>
      <c r="H53" s="372"/>
      <c r="I53" s="372"/>
      <c r="J53" s="372"/>
      <c r="K53" s="372"/>
      <c r="L53" s="372"/>
      <c r="M53" s="372"/>
      <c r="N53" s="372"/>
      <c r="O53" s="372"/>
      <c r="P53" s="372"/>
      <c r="Q53" s="372"/>
      <c r="R53" s="372"/>
      <c r="S53" s="372"/>
      <c r="T53" s="372"/>
      <c r="U53" s="372"/>
      <c r="V53" s="372"/>
      <c r="W53" s="372"/>
      <c r="X53" s="372"/>
      <c r="Y53" s="372"/>
      <c r="Z53" s="372"/>
      <c r="AA53" s="380"/>
      <c r="AB53" s="380"/>
      <c r="AC53" s="380"/>
      <c r="AD53" s="380"/>
      <c r="AE53" s="380"/>
      <c r="AF53" s="380"/>
      <c r="AG53" s="380"/>
      <c r="AH53" s="380"/>
      <c r="AI53" s="372"/>
      <c r="AJ53" s="372"/>
      <c r="AK53" s="372"/>
      <c r="AL53" s="372"/>
      <c r="AM53" s="372"/>
      <c r="AN53" s="372"/>
      <c r="AO53" s="380"/>
      <c r="AP53" s="380"/>
      <c r="AQ53" s="380"/>
      <c r="AR53" s="380"/>
      <c r="AS53" s="380"/>
      <c r="AT53" s="380"/>
      <c r="AU53" s="380"/>
      <c r="AV53" s="380"/>
      <c r="AW53" s="372"/>
      <c r="AX53" s="372"/>
      <c r="AY53" s="372"/>
      <c r="AZ53" s="372"/>
      <c r="BA53" s="372"/>
      <c r="BB53" s="372"/>
      <c r="BC53" s="372"/>
      <c r="BD53" s="372"/>
      <c r="BE53" s="372"/>
      <c r="BF53" s="372"/>
      <c r="BG53" s="372"/>
      <c r="BH53" s="372"/>
      <c r="BI53" s="380"/>
      <c r="BJ53" s="380"/>
      <c r="BK53" s="380"/>
      <c r="BL53" s="380"/>
      <c r="BM53" s="372"/>
      <c r="BN53" s="372"/>
      <c r="BO53" s="372"/>
      <c r="BP53" s="380"/>
      <c r="BQ53" s="380"/>
      <c r="BR53" s="380"/>
      <c r="BS53" s="380"/>
      <c r="BT53" s="380"/>
      <c r="BU53" s="380"/>
      <c r="BV53" s="380"/>
      <c r="BW53" s="380"/>
      <c r="BX53" s="380"/>
      <c r="BY53" s="380"/>
      <c r="BZ53" s="380"/>
      <c r="CA53" s="380"/>
      <c r="CB53" s="380"/>
      <c r="CC53" s="380"/>
      <c r="CD53" s="380"/>
      <c r="CE53" s="380"/>
      <c r="CF53" s="380"/>
      <c r="CG53" s="380"/>
      <c r="CH53" s="380"/>
      <c r="CI53" s="380"/>
      <c r="CJ53" s="372"/>
      <c r="CK53" s="372"/>
      <c r="CL53" s="372"/>
      <c r="CM53" s="372"/>
      <c r="CN53" s="372"/>
      <c r="CO53" s="372"/>
      <c r="CP53" s="380"/>
      <c r="CQ53" s="380"/>
      <c r="CR53" s="380"/>
      <c r="CS53" s="380"/>
      <c r="CT53" s="380"/>
      <c r="CU53" s="380"/>
      <c r="CV53" s="380"/>
      <c r="CW53" s="380"/>
      <c r="CX53" s="372"/>
      <c r="CY53" s="372"/>
      <c r="CZ53" s="372"/>
      <c r="DA53" s="372"/>
      <c r="DB53" s="372"/>
      <c r="DC53" s="372"/>
      <c r="DD53" s="380"/>
      <c r="DE53" s="380"/>
      <c r="DF53" s="380"/>
      <c r="DG53" s="380"/>
      <c r="DH53" s="380"/>
      <c r="DI53" s="380"/>
      <c r="DJ53" s="380"/>
      <c r="DK53" s="380"/>
      <c r="DL53" s="372"/>
      <c r="DM53" s="372"/>
      <c r="DN53" s="372"/>
      <c r="DO53" s="372"/>
      <c r="DP53" s="372"/>
      <c r="DQ53" s="372"/>
      <c r="DR53" s="372"/>
      <c r="DS53" s="372"/>
      <c r="DT53" s="372"/>
      <c r="DU53" s="372"/>
      <c r="DV53" s="372"/>
      <c r="DW53" s="372"/>
      <c r="DX53" s="380"/>
      <c r="DY53" s="380"/>
      <c r="DZ53" s="380"/>
      <c r="EA53" s="380"/>
      <c r="EB53" s="372"/>
      <c r="EC53" s="372"/>
      <c r="ED53" s="372"/>
    </row>
    <row r="54" spans="1:134" s="37" customFormat="1" ht="10.5" x14ac:dyDescent="0.15">
      <c r="A54" s="364" t="s">
        <v>24</v>
      </c>
      <c r="B54" s="365"/>
      <c r="C54" s="366"/>
      <c r="D54" s="370" t="s">
        <v>155</v>
      </c>
      <c r="E54" s="370"/>
      <c r="F54" s="370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52"/>
      <c r="V54" s="353"/>
      <c r="W54" s="354"/>
      <c r="X54" s="352"/>
      <c r="Y54" s="353"/>
      <c r="Z54" s="354"/>
      <c r="AA54" s="346"/>
      <c r="AB54" s="347"/>
      <c r="AC54" s="347"/>
      <c r="AD54" s="348"/>
      <c r="AE54" s="346"/>
      <c r="AF54" s="347"/>
      <c r="AG54" s="347"/>
      <c r="AH54" s="348"/>
      <c r="AI54" s="352"/>
      <c r="AJ54" s="353"/>
      <c r="AK54" s="354"/>
      <c r="AL54" s="352"/>
      <c r="AM54" s="353"/>
      <c r="AN54" s="354"/>
      <c r="AO54" s="346"/>
      <c r="AP54" s="347"/>
      <c r="AQ54" s="347"/>
      <c r="AR54" s="348"/>
      <c r="AS54" s="346"/>
      <c r="AT54" s="347"/>
      <c r="AU54" s="347"/>
      <c r="AV54" s="348"/>
      <c r="AW54" s="352"/>
      <c r="AX54" s="353"/>
      <c r="AY54" s="354"/>
      <c r="AZ54" s="352"/>
      <c r="BA54" s="353"/>
      <c r="BB54" s="354"/>
      <c r="BC54" s="352"/>
      <c r="BD54" s="353"/>
      <c r="BE54" s="354"/>
      <c r="BF54" s="352"/>
      <c r="BG54" s="353"/>
      <c r="BH54" s="354"/>
      <c r="BI54" s="346"/>
      <c r="BJ54" s="347"/>
      <c r="BK54" s="347"/>
      <c r="BL54" s="348"/>
      <c r="BM54" s="352"/>
      <c r="BN54" s="353"/>
      <c r="BO54" s="354"/>
      <c r="BP54" s="346"/>
      <c r="BQ54" s="347"/>
      <c r="BR54" s="347"/>
      <c r="BS54" s="347"/>
      <c r="BT54" s="348"/>
      <c r="BU54" s="346"/>
      <c r="BV54" s="347"/>
      <c r="BW54" s="347"/>
      <c r="BX54" s="348"/>
      <c r="BY54" s="346"/>
      <c r="BZ54" s="347"/>
      <c r="CA54" s="347"/>
      <c r="CB54" s="348"/>
      <c r="CC54" s="346"/>
      <c r="CD54" s="347"/>
      <c r="CE54" s="347"/>
      <c r="CF54" s="348"/>
      <c r="CG54" s="346"/>
      <c r="CH54" s="347"/>
      <c r="CI54" s="348"/>
      <c r="CJ54" s="352"/>
      <c r="CK54" s="353"/>
      <c r="CL54" s="354"/>
      <c r="CM54" s="352"/>
      <c r="CN54" s="353"/>
      <c r="CO54" s="354"/>
      <c r="CP54" s="346"/>
      <c r="CQ54" s="347"/>
      <c r="CR54" s="347"/>
      <c r="CS54" s="348"/>
      <c r="CT54" s="346"/>
      <c r="CU54" s="347"/>
      <c r="CV54" s="347"/>
      <c r="CW54" s="348"/>
      <c r="CX54" s="352"/>
      <c r="CY54" s="353"/>
      <c r="CZ54" s="354"/>
      <c r="DA54" s="352"/>
      <c r="DB54" s="353"/>
      <c r="DC54" s="354"/>
      <c r="DD54" s="346"/>
      <c r="DE54" s="347"/>
      <c r="DF54" s="347"/>
      <c r="DG54" s="348"/>
      <c r="DH54" s="346"/>
      <c r="DI54" s="347"/>
      <c r="DJ54" s="347"/>
      <c r="DK54" s="348"/>
      <c r="DL54" s="352"/>
      <c r="DM54" s="353"/>
      <c r="DN54" s="354"/>
      <c r="DO54" s="352"/>
      <c r="DP54" s="353"/>
      <c r="DQ54" s="354"/>
      <c r="DR54" s="352"/>
      <c r="DS54" s="353"/>
      <c r="DT54" s="354"/>
      <c r="DU54" s="352"/>
      <c r="DV54" s="353"/>
      <c r="DW54" s="354"/>
      <c r="DX54" s="346"/>
      <c r="DY54" s="347"/>
      <c r="DZ54" s="347"/>
      <c r="EA54" s="348"/>
      <c r="EB54" s="352"/>
      <c r="EC54" s="353"/>
      <c r="ED54" s="354"/>
    </row>
    <row r="55" spans="1:134" s="37" customFormat="1" ht="10.5" x14ac:dyDescent="0.15">
      <c r="A55" s="399"/>
      <c r="B55" s="400"/>
      <c r="C55" s="401"/>
      <c r="D55" s="408" t="s">
        <v>156</v>
      </c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  <c r="S55" s="409"/>
      <c r="T55" s="410"/>
      <c r="U55" s="402"/>
      <c r="V55" s="403"/>
      <c r="W55" s="404"/>
      <c r="X55" s="402"/>
      <c r="Y55" s="403"/>
      <c r="Z55" s="404"/>
      <c r="AA55" s="405"/>
      <c r="AB55" s="406"/>
      <c r="AC55" s="406"/>
      <c r="AD55" s="407"/>
      <c r="AE55" s="405"/>
      <c r="AF55" s="406"/>
      <c r="AG55" s="406"/>
      <c r="AH55" s="407"/>
      <c r="AI55" s="402"/>
      <c r="AJ55" s="403"/>
      <c r="AK55" s="404"/>
      <c r="AL55" s="402"/>
      <c r="AM55" s="403"/>
      <c r="AN55" s="404"/>
      <c r="AO55" s="405"/>
      <c r="AP55" s="406"/>
      <c r="AQ55" s="406"/>
      <c r="AR55" s="407"/>
      <c r="AS55" s="405"/>
      <c r="AT55" s="406"/>
      <c r="AU55" s="406"/>
      <c r="AV55" s="407"/>
      <c r="AW55" s="402"/>
      <c r="AX55" s="403"/>
      <c r="AY55" s="404"/>
      <c r="AZ55" s="402"/>
      <c r="BA55" s="403"/>
      <c r="BB55" s="404"/>
      <c r="BC55" s="402"/>
      <c r="BD55" s="403"/>
      <c r="BE55" s="404"/>
      <c r="BF55" s="402"/>
      <c r="BG55" s="403"/>
      <c r="BH55" s="404"/>
      <c r="BI55" s="405"/>
      <c r="BJ55" s="406"/>
      <c r="BK55" s="406"/>
      <c r="BL55" s="407"/>
      <c r="BM55" s="402"/>
      <c r="BN55" s="403"/>
      <c r="BO55" s="404"/>
      <c r="BP55" s="405"/>
      <c r="BQ55" s="406"/>
      <c r="BR55" s="406"/>
      <c r="BS55" s="406"/>
      <c r="BT55" s="407"/>
      <c r="BU55" s="405"/>
      <c r="BV55" s="406"/>
      <c r="BW55" s="406"/>
      <c r="BX55" s="407"/>
      <c r="BY55" s="405"/>
      <c r="BZ55" s="406"/>
      <c r="CA55" s="406"/>
      <c r="CB55" s="407"/>
      <c r="CC55" s="405"/>
      <c r="CD55" s="406"/>
      <c r="CE55" s="406"/>
      <c r="CF55" s="407"/>
      <c r="CG55" s="405"/>
      <c r="CH55" s="406"/>
      <c r="CI55" s="407"/>
      <c r="CJ55" s="402"/>
      <c r="CK55" s="403"/>
      <c r="CL55" s="404"/>
      <c r="CM55" s="402"/>
      <c r="CN55" s="403"/>
      <c r="CO55" s="404"/>
      <c r="CP55" s="405"/>
      <c r="CQ55" s="406"/>
      <c r="CR55" s="406"/>
      <c r="CS55" s="407"/>
      <c r="CT55" s="405"/>
      <c r="CU55" s="406"/>
      <c r="CV55" s="406"/>
      <c r="CW55" s="407"/>
      <c r="CX55" s="402"/>
      <c r="CY55" s="403"/>
      <c r="CZ55" s="404"/>
      <c r="DA55" s="402"/>
      <c r="DB55" s="403"/>
      <c r="DC55" s="404"/>
      <c r="DD55" s="405"/>
      <c r="DE55" s="406"/>
      <c r="DF55" s="406"/>
      <c r="DG55" s="407"/>
      <c r="DH55" s="405"/>
      <c r="DI55" s="406"/>
      <c r="DJ55" s="406"/>
      <c r="DK55" s="407"/>
      <c r="DL55" s="402"/>
      <c r="DM55" s="403"/>
      <c r="DN55" s="404"/>
      <c r="DO55" s="402"/>
      <c r="DP55" s="403"/>
      <c r="DQ55" s="404"/>
      <c r="DR55" s="402"/>
      <c r="DS55" s="403"/>
      <c r="DT55" s="404"/>
      <c r="DU55" s="402"/>
      <c r="DV55" s="403"/>
      <c r="DW55" s="404"/>
      <c r="DX55" s="405"/>
      <c r="DY55" s="406"/>
      <c r="DZ55" s="406"/>
      <c r="EA55" s="407"/>
      <c r="EB55" s="402"/>
      <c r="EC55" s="403"/>
      <c r="ED55" s="404"/>
    </row>
    <row r="56" spans="1:134" s="37" customFormat="1" ht="10.5" x14ac:dyDescent="0.15">
      <c r="A56" s="367"/>
      <c r="B56" s="368"/>
      <c r="C56" s="369"/>
      <c r="D56" s="371" t="s">
        <v>157</v>
      </c>
      <c r="E56" s="371"/>
      <c r="F56" s="371"/>
      <c r="G56" s="371"/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355"/>
      <c r="V56" s="356"/>
      <c r="W56" s="357"/>
      <c r="X56" s="355"/>
      <c r="Y56" s="356"/>
      <c r="Z56" s="357"/>
      <c r="AA56" s="349"/>
      <c r="AB56" s="350"/>
      <c r="AC56" s="350"/>
      <c r="AD56" s="351"/>
      <c r="AE56" s="349"/>
      <c r="AF56" s="350"/>
      <c r="AG56" s="350"/>
      <c r="AH56" s="351"/>
      <c r="AI56" s="355"/>
      <c r="AJ56" s="356"/>
      <c r="AK56" s="357"/>
      <c r="AL56" s="355"/>
      <c r="AM56" s="356"/>
      <c r="AN56" s="357"/>
      <c r="AO56" s="349"/>
      <c r="AP56" s="350"/>
      <c r="AQ56" s="350"/>
      <c r="AR56" s="351"/>
      <c r="AS56" s="349"/>
      <c r="AT56" s="350"/>
      <c r="AU56" s="350"/>
      <c r="AV56" s="351"/>
      <c r="AW56" s="355"/>
      <c r="AX56" s="356"/>
      <c r="AY56" s="357"/>
      <c r="AZ56" s="355"/>
      <c r="BA56" s="356"/>
      <c r="BB56" s="357"/>
      <c r="BC56" s="355"/>
      <c r="BD56" s="356"/>
      <c r="BE56" s="357"/>
      <c r="BF56" s="355"/>
      <c r="BG56" s="356"/>
      <c r="BH56" s="357"/>
      <c r="BI56" s="349"/>
      <c r="BJ56" s="350"/>
      <c r="BK56" s="350"/>
      <c r="BL56" s="351"/>
      <c r="BM56" s="355"/>
      <c r="BN56" s="356"/>
      <c r="BO56" s="357"/>
      <c r="BP56" s="349"/>
      <c r="BQ56" s="350"/>
      <c r="BR56" s="350"/>
      <c r="BS56" s="350"/>
      <c r="BT56" s="351"/>
      <c r="BU56" s="349"/>
      <c r="BV56" s="350"/>
      <c r="BW56" s="350"/>
      <c r="BX56" s="351"/>
      <c r="BY56" s="349"/>
      <c r="BZ56" s="350"/>
      <c r="CA56" s="350"/>
      <c r="CB56" s="351"/>
      <c r="CC56" s="349"/>
      <c r="CD56" s="350"/>
      <c r="CE56" s="350"/>
      <c r="CF56" s="351"/>
      <c r="CG56" s="349"/>
      <c r="CH56" s="350"/>
      <c r="CI56" s="351"/>
      <c r="CJ56" s="355"/>
      <c r="CK56" s="356"/>
      <c r="CL56" s="357"/>
      <c r="CM56" s="355"/>
      <c r="CN56" s="356"/>
      <c r="CO56" s="357"/>
      <c r="CP56" s="349"/>
      <c r="CQ56" s="350"/>
      <c r="CR56" s="350"/>
      <c r="CS56" s="351"/>
      <c r="CT56" s="349"/>
      <c r="CU56" s="350"/>
      <c r="CV56" s="350"/>
      <c r="CW56" s="351"/>
      <c r="CX56" s="355"/>
      <c r="CY56" s="356"/>
      <c r="CZ56" s="357"/>
      <c r="DA56" s="355"/>
      <c r="DB56" s="356"/>
      <c r="DC56" s="357"/>
      <c r="DD56" s="349"/>
      <c r="DE56" s="350"/>
      <c r="DF56" s="350"/>
      <c r="DG56" s="351"/>
      <c r="DH56" s="349"/>
      <c r="DI56" s="350"/>
      <c r="DJ56" s="350"/>
      <c r="DK56" s="351"/>
      <c r="DL56" s="355"/>
      <c r="DM56" s="356"/>
      <c r="DN56" s="357"/>
      <c r="DO56" s="355"/>
      <c r="DP56" s="356"/>
      <c r="DQ56" s="357"/>
      <c r="DR56" s="355"/>
      <c r="DS56" s="356"/>
      <c r="DT56" s="357"/>
      <c r="DU56" s="355"/>
      <c r="DV56" s="356"/>
      <c r="DW56" s="357"/>
      <c r="DX56" s="349"/>
      <c r="DY56" s="350"/>
      <c r="DZ56" s="350"/>
      <c r="EA56" s="351"/>
      <c r="EB56" s="355"/>
      <c r="EC56" s="356"/>
      <c r="ED56" s="357"/>
    </row>
    <row r="57" spans="1:134" s="38" customFormat="1" ht="12" customHeight="1" x14ac:dyDescent="0.2">
      <c r="A57" s="398" t="s">
        <v>0</v>
      </c>
      <c r="B57" s="398"/>
      <c r="C57" s="398"/>
      <c r="D57" s="372" t="s">
        <v>20</v>
      </c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  <c r="Q57" s="372"/>
      <c r="R57" s="372"/>
      <c r="S57" s="372"/>
      <c r="T57" s="372"/>
      <c r="U57" s="372"/>
      <c r="V57" s="372"/>
      <c r="W57" s="372"/>
      <c r="X57" s="372"/>
      <c r="Y57" s="372"/>
      <c r="Z57" s="372"/>
      <c r="AA57" s="380"/>
      <c r="AB57" s="380"/>
      <c r="AC57" s="380"/>
      <c r="AD57" s="380"/>
      <c r="AE57" s="380"/>
      <c r="AF57" s="380"/>
      <c r="AG57" s="380"/>
      <c r="AH57" s="380"/>
      <c r="AI57" s="372"/>
      <c r="AJ57" s="372"/>
      <c r="AK57" s="372"/>
      <c r="AL57" s="372"/>
      <c r="AM57" s="372"/>
      <c r="AN57" s="372"/>
      <c r="AO57" s="380"/>
      <c r="AP57" s="380"/>
      <c r="AQ57" s="380"/>
      <c r="AR57" s="380"/>
      <c r="AS57" s="380"/>
      <c r="AT57" s="380"/>
      <c r="AU57" s="380"/>
      <c r="AV57" s="380"/>
      <c r="AW57" s="372"/>
      <c r="AX57" s="372"/>
      <c r="AY57" s="372"/>
      <c r="AZ57" s="372"/>
      <c r="BA57" s="372"/>
      <c r="BB57" s="372"/>
      <c r="BC57" s="372"/>
      <c r="BD57" s="372"/>
      <c r="BE57" s="372"/>
      <c r="BF57" s="372"/>
      <c r="BG57" s="372"/>
      <c r="BH57" s="372"/>
      <c r="BI57" s="380"/>
      <c r="BJ57" s="380"/>
      <c r="BK57" s="380"/>
      <c r="BL57" s="380"/>
      <c r="BM57" s="372"/>
      <c r="BN57" s="372"/>
      <c r="BO57" s="372"/>
      <c r="BP57" s="380"/>
      <c r="BQ57" s="380"/>
      <c r="BR57" s="380"/>
      <c r="BS57" s="380"/>
      <c r="BT57" s="380"/>
      <c r="BU57" s="380"/>
      <c r="BV57" s="380"/>
      <c r="BW57" s="380"/>
      <c r="BX57" s="380"/>
      <c r="BY57" s="380"/>
      <c r="BZ57" s="380"/>
      <c r="CA57" s="380"/>
      <c r="CB57" s="380"/>
      <c r="CC57" s="380"/>
      <c r="CD57" s="380"/>
      <c r="CE57" s="380"/>
      <c r="CF57" s="380"/>
      <c r="CG57" s="380"/>
      <c r="CH57" s="380"/>
      <c r="CI57" s="380"/>
      <c r="CJ57" s="372"/>
      <c r="CK57" s="372"/>
      <c r="CL57" s="372"/>
      <c r="CM57" s="372"/>
      <c r="CN57" s="372"/>
      <c r="CO57" s="372"/>
      <c r="CP57" s="380"/>
      <c r="CQ57" s="380"/>
      <c r="CR57" s="380"/>
      <c r="CS57" s="380"/>
      <c r="CT57" s="380"/>
      <c r="CU57" s="380"/>
      <c r="CV57" s="380"/>
      <c r="CW57" s="380"/>
      <c r="CX57" s="372"/>
      <c r="CY57" s="372"/>
      <c r="CZ57" s="372"/>
      <c r="DA57" s="372"/>
      <c r="DB57" s="372"/>
      <c r="DC57" s="372"/>
      <c r="DD57" s="380"/>
      <c r="DE57" s="380"/>
      <c r="DF57" s="380"/>
      <c r="DG57" s="380"/>
      <c r="DH57" s="380"/>
      <c r="DI57" s="380"/>
      <c r="DJ57" s="380"/>
      <c r="DK57" s="380"/>
      <c r="DL57" s="372"/>
      <c r="DM57" s="372"/>
      <c r="DN57" s="372"/>
      <c r="DO57" s="372"/>
      <c r="DP57" s="372"/>
      <c r="DQ57" s="372"/>
      <c r="DR57" s="372"/>
      <c r="DS57" s="372"/>
      <c r="DT57" s="372"/>
      <c r="DU57" s="372"/>
      <c r="DV57" s="372"/>
      <c r="DW57" s="372"/>
      <c r="DX57" s="380"/>
      <c r="DY57" s="380"/>
      <c r="DZ57" s="380"/>
      <c r="EA57" s="380"/>
      <c r="EB57" s="372"/>
      <c r="EC57" s="372"/>
      <c r="ED57" s="372"/>
    </row>
    <row r="58" spans="1:134" s="38" customFormat="1" ht="12" customHeight="1" x14ac:dyDescent="0.2">
      <c r="A58" s="398" t="s">
        <v>1</v>
      </c>
      <c r="B58" s="398"/>
      <c r="C58" s="398"/>
      <c r="D58" s="372" t="s">
        <v>21</v>
      </c>
      <c r="E58" s="372"/>
      <c r="F58" s="372"/>
      <c r="G58" s="372"/>
      <c r="H58" s="372"/>
      <c r="I58" s="372"/>
      <c r="J58" s="372"/>
      <c r="K58" s="372"/>
      <c r="L58" s="372"/>
      <c r="M58" s="372"/>
      <c r="N58" s="372"/>
      <c r="O58" s="372"/>
      <c r="P58" s="372"/>
      <c r="Q58" s="372"/>
      <c r="R58" s="372"/>
      <c r="S58" s="372"/>
      <c r="T58" s="372"/>
      <c r="U58" s="372"/>
      <c r="V58" s="372"/>
      <c r="W58" s="372"/>
      <c r="X58" s="372"/>
      <c r="Y58" s="372"/>
      <c r="Z58" s="372"/>
      <c r="AA58" s="380"/>
      <c r="AB58" s="380"/>
      <c r="AC58" s="380"/>
      <c r="AD58" s="380"/>
      <c r="AE58" s="380"/>
      <c r="AF58" s="380"/>
      <c r="AG58" s="380"/>
      <c r="AH58" s="380"/>
      <c r="AI58" s="372"/>
      <c r="AJ58" s="372"/>
      <c r="AK58" s="372"/>
      <c r="AL58" s="372"/>
      <c r="AM58" s="372"/>
      <c r="AN58" s="372"/>
      <c r="AO58" s="380"/>
      <c r="AP58" s="380"/>
      <c r="AQ58" s="380"/>
      <c r="AR58" s="380"/>
      <c r="AS58" s="380"/>
      <c r="AT58" s="380"/>
      <c r="AU58" s="380"/>
      <c r="AV58" s="380"/>
      <c r="AW58" s="372"/>
      <c r="AX58" s="372"/>
      <c r="AY58" s="372"/>
      <c r="AZ58" s="372"/>
      <c r="BA58" s="372"/>
      <c r="BB58" s="372"/>
      <c r="BC58" s="372"/>
      <c r="BD58" s="372"/>
      <c r="BE58" s="372"/>
      <c r="BF58" s="372"/>
      <c r="BG58" s="372"/>
      <c r="BH58" s="372"/>
      <c r="BI58" s="380"/>
      <c r="BJ58" s="380"/>
      <c r="BK58" s="380"/>
      <c r="BL58" s="380"/>
      <c r="BM58" s="372"/>
      <c r="BN58" s="372"/>
      <c r="BO58" s="372"/>
      <c r="BP58" s="380"/>
      <c r="BQ58" s="380"/>
      <c r="BR58" s="380"/>
      <c r="BS58" s="380"/>
      <c r="BT58" s="380"/>
      <c r="BU58" s="380"/>
      <c r="BV58" s="380"/>
      <c r="BW58" s="380"/>
      <c r="BX58" s="380"/>
      <c r="BY58" s="380"/>
      <c r="BZ58" s="380"/>
      <c r="CA58" s="380"/>
      <c r="CB58" s="380"/>
      <c r="CC58" s="380"/>
      <c r="CD58" s="380"/>
      <c r="CE58" s="380"/>
      <c r="CF58" s="380"/>
      <c r="CG58" s="380"/>
      <c r="CH58" s="380"/>
      <c r="CI58" s="380"/>
      <c r="CJ58" s="372"/>
      <c r="CK58" s="372"/>
      <c r="CL58" s="372"/>
      <c r="CM58" s="372"/>
      <c r="CN58" s="372"/>
      <c r="CO58" s="372"/>
      <c r="CP58" s="380"/>
      <c r="CQ58" s="380"/>
      <c r="CR58" s="380"/>
      <c r="CS58" s="380"/>
      <c r="CT58" s="380"/>
      <c r="CU58" s="380"/>
      <c r="CV58" s="380"/>
      <c r="CW58" s="380"/>
      <c r="CX58" s="372"/>
      <c r="CY58" s="372"/>
      <c r="CZ58" s="372"/>
      <c r="DA58" s="372"/>
      <c r="DB58" s="372"/>
      <c r="DC58" s="372"/>
      <c r="DD58" s="380"/>
      <c r="DE58" s="380"/>
      <c r="DF58" s="380"/>
      <c r="DG58" s="380"/>
      <c r="DH58" s="380"/>
      <c r="DI58" s="380"/>
      <c r="DJ58" s="380"/>
      <c r="DK58" s="380"/>
      <c r="DL58" s="372"/>
      <c r="DM58" s="372"/>
      <c r="DN58" s="372"/>
      <c r="DO58" s="372"/>
      <c r="DP58" s="372"/>
      <c r="DQ58" s="372"/>
      <c r="DR58" s="372"/>
      <c r="DS58" s="372"/>
      <c r="DT58" s="372"/>
      <c r="DU58" s="372"/>
      <c r="DV58" s="372"/>
      <c r="DW58" s="372"/>
      <c r="DX58" s="380"/>
      <c r="DY58" s="380"/>
      <c r="DZ58" s="380"/>
      <c r="EA58" s="380"/>
      <c r="EB58" s="372"/>
      <c r="EC58" s="372"/>
      <c r="ED58" s="372"/>
    </row>
    <row r="59" spans="1:134" s="38" customFormat="1" ht="12" customHeight="1" x14ac:dyDescent="0.2">
      <c r="A59" s="398" t="s">
        <v>19</v>
      </c>
      <c r="B59" s="398"/>
      <c r="C59" s="398"/>
      <c r="D59" s="372"/>
      <c r="E59" s="372"/>
      <c r="F59" s="372"/>
      <c r="G59" s="372"/>
      <c r="H59" s="372"/>
      <c r="I59" s="372"/>
      <c r="J59" s="372"/>
      <c r="K59" s="372"/>
      <c r="L59" s="372"/>
      <c r="M59" s="372"/>
      <c r="N59" s="372"/>
      <c r="O59" s="372"/>
      <c r="P59" s="372"/>
      <c r="Q59" s="372"/>
      <c r="R59" s="372"/>
      <c r="S59" s="372"/>
      <c r="T59" s="372"/>
      <c r="U59" s="372"/>
      <c r="V59" s="372"/>
      <c r="W59" s="372"/>
      <c r="X59" s="372"/>
      <c r="Y59" s="372"/>
      <c r="Z59" s="372"/>
      <c r="AA59" s="380"/>
      <c r="AB59" s="380"/>
      <c r="AC59" s="380"/>
      <c r="AD59" s="380"/>
      <c r="AE59" s="380"/>
      <c r="AF59" s="380"/>
      <c r="AG59" s="380"/>
      <c r="AH59" s="380"/>
      <c r="AI59" s="372"/>
      <c r="AJ59" s="372"/>
      <c r="AK59" s="372"/>
      <c r="AL59" s="372"/>
      <c r="AM59" s="372"/>
      <c r="AN59" s="372"/>
      <c r="AO59" s="380"/>
      <c r="AP59" s="380"/>
      <c r="AQ59" s="380"/>
      <c r="AR59" s="380"/>
      <c r="AS59" s="380"/>
      <c r="AT59" s="380"/>
      <c r="AU59" s="380"/>
      <c r="AV59" s="380"/>
      <c r="AW59" s="372"/>
      <c r="AX59" s="372"/>
      <c r="AY59" s="372"/>
      <c r="AZ59" s="372"/>
      <c r="BA59" s="372"/>
      <c r="BB59" s="372"/>
      <c r="BC59" s="372"/>
      <c r="BD59" s="372"/>
      <c r="BE59" s="372"/>
      <c r="BF59" s="372"/>
      <c r="BG59" s="372"/>
      <c r="BH59" s="372"/>
      <c r="BI59" s="380"/>
      <c r="BJ59" s="380"/>
      <c r="BK59" s="380"/>
      <c r="BL59" s="380"/>
      <c r="BM59" s="372"/>
      <c r="BN59" s="372"/>
      <c r="BO59" s="372"/>
      <c r="BP59" s="390"/>
      <c r="BQ59" s="390"/>
      <c r="BR59" s="390"/>
      <c r="BS59" s="390"/>
      <c r="BT59" s="390"/>
      <c r="BU59" s="390"/>
      <c r="BV59" s="390"/>
      <c r="BW59" s="390"/>
      <c r="BX59" s="390"/>
      <c r="BY59" s="390"/>
      <c r="BZ59" s="390"/>
      <c r="CA59" s="390"/>
      <c r="CB59" s="390"/>
      <c r="CC59" s="390"/>
      <c r="CD59" s="390"/>
      <c r="CE59" s="390"/>
      <c r="CF59" s="390"/>
      <c r="CG59" s="390"/>
      <c r="CH59" s="390"/>
      <c r="CI59" s="390"/>
      <c r="CJ59" s="372"/>
      <c r="CK59" s="372"/>
      <c r="CL59" s="372"/>
      <c r="CM59" s="372"/>
      <c r="CN59" s="372"/>
      <c r="CO59" s="372"/>
      <c r="CP59" s="380"/>
      <c r="CQ59" s="380"/>
      <c r="CR59" s="380"/>
      <c r="CS59" s="380"/>
      <c r="CT59" s="380"/>
      <c r="CU59" s="380"/>
      <c r="CV59" s="380"/>
      <c r="CW59" s="380"/>
      <c r="CX59" s="372"/>
      <c r="CY59" s="372"/>
      <c r="CZ59" s="372"/>
      <c r="DA59" s="372"/>
      <c r="DB59" s="372"/>
      <c r="DC59" s="372"/>
      <c r="DD59" s="380"/>
      <c r="DE59" s="380"/>
      <c r="DF59" s="380"/>
      <c r="DG59" s="380"/>
      <c r="DH59" s="380"/>
      <c r="DI59" s="380"/>
      <c r="DJ59" s="380"/>
      <c r="DK59" s="380"/>
      <c r="DL59" s="372"/>
      <c r="DM59" s="372"/>
      <c r="DN59" s="372"/>
      <c r="DO59" s="372"/>
      <c r="DP59" s="372"/>
      <c r="DQ59" s="372"/>
      <c r="DR59" s="372"/>
      <c r="DS59" s="372"/>
      <c r="DT59" s="372"/>
      <c r="DU59" s="372"/>
      <c r="DV59" s="372"/>
      <c r="DW59" s="372"/>
      <c r="DX59" s="380"/>
      <c r="DY59" s="380"/>
      <c r="DZ59" s="380"/>
      <c r="EA59" s="380"/>
      <c r="EB59" s="372"/>
      <c r="EC59" s="372"/>
      <c r="ED59" s="372"/>
    </row>
    <row r="60" spans="1:134" s="39" customFormat="1" ht="12" customHeight="1" x14ac:dyDescent="0.15">
      <c r="A60" s="415" t="s">
        <v>26</v>
      </c>
      <c r="B60" s="415"/>
      <c r="C60" s="415"/>
      <c r="D60" s="416" t="s">
        <v>27</v>
      </c>
      <c r="E60" s="417"/>
      <c r="F60" s="417"/>
      <c r="G60" s="417"/>
      <c r="H60" s="417"/>
      <c r="I60" s="417"/>
      <c r="J60" s="417"/>
      <c r="K60" s="417"/>
      <c r="L60" s="417"/>
      <c r="M60" s="417"/>
      <c r="N60" s="417"/>
      <c r="O60" s="417"/>
      <c r="P60" s="417"/>
      <c r="Q60" s="417"/>
      <c r="R60" s="417"/>
      <c r="S60" s="417"/>
      <c r="T60" s="418"/>
      <c r="U60" s="411"/>
      <c r="V60" s="411"/>
      <c r="W60" s="411"/>
      <c r="X60" s="411"/>
      <c r="Y60" s="411"/>
      <c r="Z60" s="411"/>
      <c r="AA60" s="412"/>
      <c r="AB60" s="412"/>
      <c r="AC60" s="412"/>
      <c r="AD60" s="412"/>
      <c r="AE60" s="412"/>
      <c r="AF60" s="412"/>
      <c r="AG60" s="412"/>
      <c r="AH60" s="412"/>
      <c r="AI60" s="411"/>
      <c r="AJ60" s="411"/>
      <c r="AK60" s="411"/>
      <c r="AL60" s="411"/>
      <c r="AM60" s="411"/>
      <c r="AN60" s="411"/>
      <c r="AO60" s="412"/>
      <c r="AP60" s="412"/>
      <c r="AQ60" s="412"/>
      <c r="AR60" s="412"/>
      <c r="AS60" s="412"/>
      <c r="AT60" s="412"/>
      <c r="AU60" s="412"/>
      <c r="AV60" s="412"/>
      <c r="AW60" s="411"/>
      <c r="AX60" s="411"/>
      <c r="AY60" s="411"/>
      <c r="AZ60" s="411"/>
      <c r="BA60" s="411"/>
      <c r="BB60" s="411"/>
      <c r="BC60" s="411"/>
      <c r="BD60" s="411"/>
      <c r="BE60" s="411"/>
      <c r="BF60" s="411"/>
      <c r="BG60" s="411"/>
      <c r="BH60" s="411"/>
      <c r="BI60" s="412"/>
      <c r="BJ60" s="412"/>
      <c r="BK60" s="412"/>
      <c r="BL60" s="412"/>
      <c r="BM60" s="411"/>
      <c r="BN60" s="411"/>
      <c r="BO60" s="411"/>
      <c r="BP60" s="413">
        <v>8.8010000000000002</v>
      </c>
      <c r="BQ60" s="414"/>
      <c r="BR60" s="414"/>
      <c r="BS60" s="414"/>
      <c r="BT60" s="414"/>
      <c r="BU60" s="413">
        <v>0</v>
      </c>
      <c r="BV60" s="414"/>
      <c r="BW60" s="414"/>
      <c r="BX60" s="414"/>
      <c r="BY60" s="413">
        <v>0.34</v>
      </c>
      <c r="BZ60" s="414"/>
      <c r="CA60" s="414"/>
      <c r="CB60" s="414"/>
      <c r="CC60" s="413">
        <v>0.996</v>
      </c>
      <c r="CD60" s="414"/>
      <c r="CE60" s="414"/>
      <c r="CF60" s="414"/>
      <c r="CG60" s="413">
        <v>7.4649999999999999</v>
      </c>
      <c r="CH60" s="414"/>
      <c r="CI60" s="414"/>
      <c r="CJ60" s="411"/>
      <c r="CK60" s="411"/>
      <c r="CL60" s="411"/>
      <c r="CM60" s="411"/>
      <c r="CN60" s="411"/>
      <c r="CO60" s="411"/>
      <c r="CP60" s="412"/>
      <c r="CQ60" s="412"/>
      <c r="CR60" s="412"/>
      <c r="CS60" s="412"/>
      <c r="CT60" s="412"/>
      <c r="CU60" s="412"/>
      <c r="CV60" s="412"/>
      <c r="CW60" s="412"/>
      <c r="CX60" s="411"/>
      <c r="CY60" s="411"/>
      <c r="CZ60" s="411"/>
      <c r="DA60" s="411"/>
      <c r="DB60" s="411"/>
      <c r="DC60" s="411"/>
      <c r="DD60" s="412"/>
      <c r="DE60" s="412"/>
      <c r="DF60" s="412"/>
      <c r="DG60" s="412"/>
      <c r="DH60" s="412"/>
      <c r="DI60" s="412"/>
      <c r="DJ60" s="412"/>
      <c r="DK60" s="412"/>
      <c r="DL60" s="411"/>
      <c r="DM60" s="411"/>
      <c r="DN60" s="411"/>
      <c r="DO60" s="411"/>
      <c r="DP60" s="411"/>
      <c r="DQ60" s="411"/>
      <c r="DR60" s="411"/>
      <c r="DS60" s="411"/>
      <c r="DT60" s="411"/>
      <c r="DU60" s="411"/>
      <c r="DV60" s="411"/>
      <c r="DW60" s="411"/>
      <c r="DX60" s="412"/>
      <c r="DY60" s="412"/>
      <c r="DZ60" s="412"/>
      <c r="EA60" s="412"/>
      <c r="EB60" s="411"/>
      <c r="EC60" s="411"/>
      <c r="ED60" s="411"/>
    </row>
    <row r="61" spans="1:134" s="37" customFormat="1" ht="10.5" x14ac:dyDescent="0.15">
      <c r="A61" s="364" t="s">
        <v>28</v>
      </c>
      <c r="B61" s="365"/>
      <c r="C61" s="366"/>
      <c r="D61" s="370" t="s">
        <v>71</v>
      </c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52"/>
      <c r="V61" s="353"/>
      <c r="W61" s="354"/>
      <c r="X61" s="352"/>
      <c r="Y61" s="353"/>
      <c r="Z61" s="354"/>
      <c r="AA61" s="346"/>
      <c r="AB61" s="347"/>
      <c r="AC61" s="347"/>
      <c r="AD61" s="348"/>
      <c r="AE61" s="346"/>
      <c r="AF61" s="347"/>
      <c r="AG61" s="347"/>
      <c r="AH61" s="348"/>
      <c r="AI61" s="352"/>
      <c r="AJ61" s="353"/>
      <c r="AK61" s="354"/>
      <c r="AL61" s="352"/>
      <c r="AM61" s="353"/>
      <c r="AN61" s="354"/>
      <c r="AO61" s="346"/>
      <c r="AP61" s="347"/>
      <c r="AQ61" s="347"/>
      <c r="AR61" s="348"/>
      <c r="AS61" s="346"/>
      <c r="AT61" s="347"/>
      <c r="AU61" s="347"/>
      <c r="AV61" s="348"/>
      <c r="AW61" s="352"/>
      <c r="AX61" s="353"/>
      <c r="AY61" s="354"/>
      <c r="AZ61" s="352"/>
      <c r="BA61" s="353"/>
      <c r="BB61" s="354"/>
      <c r="BC61" s="352"/>
      <c r="BD61" s="353"/>
      <c r="BE61" s="354"/>
      <c r="BF61" s="352"/>
      <c r="BG61" s="353"/>
      <c r="BH61" s="354"/>
      <c r="BI61" s="346"/>
      <c r="BJ61" s="347"/>
      <c r="BK61" s="347"/>
      <c r="BL61" s="348"/>
      <c r="BM61" s="352"/>
      <c r="BN61" s="353"/>
      <c r="BO61" s="354"/>
      <c r="BP61" s="358">
        <v>1.3770000000000002</v>
      </c>
      <c r="BQ61" s="419"/>
      <c r="BR61" s="419"/>
      <c r="BS61" s="419"/>
      <c r="BT61" s="420"/>
      <c r="BU61" s="358">
        <v>0</v>
      </c>
      <c r="BV61" s="419"/>
      <c r="BW61" s="419"/>
      <c r="BX61" s="420"/>
      <c r="BY61" s="358">
        <v>0.34</v>
      </c>
      <c r="BZ61" s="419"/>
      <c r="CA61" s="419"/>
      <c r="CB61" s="420"/>
      <c r="CC61" s="358">
        <v>0.996</v>
      </c>
      <c r="CD61" s="419"/>
      <c r="CE61" s="419"/>
      <c r="CF61" s="420"/>
      <c r="CG61" s="358">
        <v>4.1000000000000002E-2</v>
      </c>
      <c r="CH61" s="419"/>
      <c r="CI61" s="420"/>
      <c r="CJ61" s="352"/>
      <c r="CK61" s="353"/>
      <c r="CL61" s="354"/>
      <c r="CM61" s="352"/>
      <c r="CN61" s="353"/>
      <c r="CO61" s="354"/>
      <c r="CP61" s="346"/>
      <c r="CQ61" s="347"/>
      <c r="CR61" s="347"/>
      <c r="CS61" s="348"/>
      <c r="CT61" s="346"/>
      <c r="CU61" s="347"/>
      <c r="CV61" s="347"/>
      <c r="CW61" s="348"/>
      <c r="CX61" s="352"/>
      <c r="CY61" s="353"/>
      <c r="CZ61" s="354"/>
      <c r="DA61" s="352"/>
      <c r="DB61" s="353"/>
      <c r="DC61" s="354"/>
      <c r="DD61" s="346"/>
      <c r="DE61" s="347"/>
      <c r="DF61" s="347"/>
      <c r="DG61" s="348"/>
      <c r="DH61" s="346"/>
      <c r="DI61" s="347"/>
      <c r="DJ61" s="347"/>
      <c r="DK61" s="348"/>
      <c r="DL61" s="352"/>
      <c r="DM61" s="353"/>
      <c r="DN61" s="354"/>
      <c r="DO61" s="352"/>
      <c r="DP61" s="353"/>
      <c r="DQ61" s="354"/>
      <c r="DR61" s="352"/>
      <c r="DS61" s="353"/>
      <c r="DT61" s="354"/>
      <c r="DU61" s="352"/>
      <c r="DV61" s="353"/>
      <c r="DW61" s="354"/>
      <c r="DX61" s="346"/>
      <c r="DY61" s="347"/>
      <c r="DZ61" s="347"/>
      <c r="EA61" s="348"/>
      <c r="EB61" s="352"/>
      <c r="EC61" s="353"/>
      <c r="ED61" s="354"/>
    </row>
    <row r="62" spans="1:134" s="37" customFormat="1" ht="10.5" x14ac:dyDescent="0.15">
      <c r="A62" s="367"/>
      <c r="B62" s="368"/>
      <c r="C62" s="369"/>
      <c r="D62" s="371" t="s">
        <v>17</v>
      </c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1"/>
      <c r="P62" s="371"/>
      <c r="Q62" s="371"/>
      <c r="R62" s="371"/>
      <c r="S62" s="371"/>
      <c r="T62" s="371"/>
      <c r="U62" s="355"/>
      <c r="V62" s="356"/>
      <c r="W62" s="357"/>
      <c r="X62" s="355"/>
      <c r="Y62" s="356"/>
      <c r="Z62" s="357"/>
      <c r="AA62" s="349"/>
      <c r="AB62" s="350"/>
      <c r="AC62" s="350"/>
      <c r="AD62" s="351"/>
      <c r="AE62" s="349"/>
      <c r="AF62" s="350"/>
      <c r="AG62" s="350"/>
      <c r="AH62" s="351"/>
      <c r="AI62" s="355"/>
      <c r="AJ62" s="356"/>
      <c r="AK62" s="357"/>
      <c r="AL62" s="355"/>
      <c r="AM62" s="356"/>
      <c r="AN62" s="357"/>
      <c r="AO62" s="349"/>
      <c r="AP62" s="350"/>
      <c r="AQ62" s="350"/>
      <c r="AR62" s="351"/>
      <c r="AS62" s="349"/>
      <c r="AT62" s="350"/>
      <c r="AU62" s="350"/>
      <c r="AV62" s="351"/>
      <c r="AW62" s="355"/>
      <c r="AX62" s="356"/>
      <c r="AY62" s="357"/>
      <c r="AZ62" s="355"/>
      <c r="BA62" s="356"/>
      <c r="BB62" s="357"/>
      <c r="BC62" s="355"/>
      <c r="BD62" s="356"/>
      <c r="BE62" s="357"/>
      <c r="BF62" s="355"/>
      <c r="BG62" s="356"/>
      <c r="BH62" s="357"/>
      <c r="BI62" s="349"/>
      <c r="BJ62" s="350"/>
      <c r="BK62" s="350"/>
      <c r="BL62" s="351"/>
      <c r="BM62" s="355"/>
      <c r="BN62" s="356"/>
      <c r="BO62" s="357"/>
      <c r="BP62" s="421"/>
      <c r="BQ62" s="422"/>
      <c r="BR62" s="422"/>
      <c r="BS62" s="422"/>
      <c r="BT62" s="423"/>
      <c r="BU62" s="421"/>
      <c r="BV62" s="422"/>
      <c r="BW62" s="422"/>
      <c r="BX62" s="423"/>
      <c r="BY62" s="421"/>
      <c r="BZ62" s="422"/>
      <c r="CA62" s="422"/>
      <c r="CB62" s="423"/>
      <c r="CC62" s="421"/>
      <c r="CD62" s="422"/>
      <c r="CE62" s="422"/>
      <c r="CF62" s="423"/>
      <c r="CG62" s="421"/>
      <c r="CH62" s="422"/>
      <c r="CI62" s="423"/>
      <c r="CJ62" s="355"/>
      <c r="CK62" s="356"/>
      <c r="CL62" s="357"/>
      <c r="CM62" s="355"/>
      <c r="CN62" s="356"/>
      <c r="CO62" s="357"/>
      <c r="CP62" s="349"/>
      <c r="CQ62" s="350"/>
      <c r="CR62" s="350"/>
      <c r="CS62" s="351"/>
      <c r="CT62" s="349"/>
      <c r="CU62" s="350"/>
      <c r="CV62" s="350"/>
      <c r="CW62" s="351"/>
      <c r="CX62" s="355"/>
      <c r="CY62" s="356"/>
      <c r="CZ62" s="357"/>
      <c r="DA62" s="355"/>
      <c r="DB62" s="356"/>
      <c r="DC62" s="357"/>
      <c r="DD62" s="349"/>
      <c r="DE62" s="350"/>
      <c r="DF62" s="350"/>
      <c r="DG62" s="351"/>
      <c r="DH62" s="349"/>
      <c r="DI62" s="350"/>
      <c r="DJ62" s="350"/>
      <c r="DK62" s="351"/>
      <c r="DL62" s="355"/>
      <c r="DM62" s="356"/>
      <c r="DN62" s="357"/>
      <c r="DO62" s="355"/>
      <c r="DP62" s="356"/>
      <c r="DQ62" s="357"/>
      <c r="DR62" s="355"/>
      <c r="DS62" s="356"/>
      <c r="DT62" s="357"/>
      <c r="DU62" s="355"/>
      <c r="DV62" s="356"/>
      <c r="DW62" s="357"/>
      <c r="DX62" s="349"/>
      <c r="DY62" s="350"/>
      <c r="DZ62" s="350"/>
      <c r="EA62" s="351"/>
      <c r="EB62" s="355"/>
      <c r="EC62" s="356"/>
      <c r="ED62" s="357"/>
    </row>
    <row r="63" spans="1:134" s="38" customFormat="1" ht="28.5" customHeight="1" x14ac:dyDescent="0.2">
      <c r="A63" s="373" t="s">
        <v>0</v>
      </c>
      <c r="B63" s="373"/>
      <c r="C63" s="373"/>
      <c r="D63" s="424" t="s">
        <v>610</v>
      </c>
      <c r="E63" s="424"/>
      <c r="F63" s="424"/>
      <c r="G63" s="424"/>
      <c r="H63" s="424"/>
      <c r="I63" s="424"/>
      <c r="J63" s="424"/>
      <c r="K63" s="424"/>
      <c r="L63" s="424"/>
      <c r="M63" s="424"/>
      <c r="N63" s="424"/>
      <c r="O63" s="424"/>
      <c r="P63" s="424"/>
      <c r="Q63" s="424"/>
      <c r="R63" s="424"/>
      <c r="S63" s="424"/>
      <c r="T63" s="424"/>
      <c r="U63" s="372"/>
      <c r="V63" s="372"/>
      <c r="W63" s="372"/>
      <c r="X63" s="372"/>
      <c r="Y63" s="372"/>
      <c r="Z63" s="372"/>
      <c r="AA63" s="380"/>
      <c r="AB63" s="380"/>
      <c r="AC63" s="380"/>
      <c r="AD63" s="380"/>
      <c r="AE63" s="380"/>
      <c r="AF63" s="380"/>
      <c r="AG63" s="380"/>
      <c r="AH63" s="380"/>
      <c r="AI63" s="372"/>
      <c r="AJ63" s="372"/>
      <c r="AK63" s="372"/>
      <c r="AL63" s="372"/>
      <c r="AM63" s="372"/>
      <c r="AN63" s="372"/>
      <c r="AO63" s="380"/>
      <c r="AP63" s="380"/>
      <c r="AQ63" s="380"/>
      <c r="AR63" s="380"/>
      <c r="AS63" s="380"/>
      <c r="AT63" s="380"/>
      <c r="AU63" s="380"/>
      <c r="AV63" s="380"/>
      <c r="AW63" s="372"/>
      <c r="AX63" s="372"/>
      <c r="AY63" s="372"/>
      <c r="AZ63" s="372"/>
      <c r="BA63" s="372"/>
      <c r="BB63" s="372"/>
      <c r="BC63" s="372"/>
      <c r="BD63" s="372"/>
      <c r="BE63" s="372"/>
      <c r="BF63" s="372"/>
      <c r="BG63" s="372"/>
      <c r="BH63" s="372"/>
      <c r="BI63" s="380"/>
      <c r="BJ63" s="380"/>
      <c r="BK63" s="380"/>
      <c r="BL63" s="380"/>
      <c r="BM63" s="372"/>
      <c r="BN63" s="372"/>
      <c r="BO63" s="372"/>
      <c r="BP63" s="427">
        <v>0.47599999999999998</v>
      </c>
      <c r="BQ63" s="428"/>
      <c r="BR63" s="428"/>
      <c r="BS63" s="428"/>
      <c r="BT63" s="429"/>
      <c r="BU63" s="427"/>
      <c r="BV63" s="428"/>
      <c r="BW63" s="428"/>
      <c r="BX63" s="429"/>
      <c r="BY63" s="391"/>
      <c r="BZ63" s="391"/>
      <c r="CA63" s="391"/>
      <c r="CB63" s="391"/>
      <c r="CC63" s="391">
        <v>0.47599999999999998</v>
      </c>
      <c r="CD63" s="391"/>
      <c r="CE63" s="391"/>
      <c r="CF63" s="391"/>
      <c r="CG63" s="391"/>
      <c r="CH63" s="391"/>
      <c r="CI63" s="391"/>
      <c r="CJ63" s="372"/>
      <c r="CK63" s="372"/>
      <c r="CL63" s="372"/>
      <c r="CM63" s="372"/>
      <c r="CN63" s="372"/>
      <c r="CO63" s="372"/>
      <c r="CP63" s="380"/>
      <c r="CQ63" s="380"/>
      <c r="CR63" s="380"/>
      <c r="CS63" s="380"/>
      <c r="CT63" s="380"/>
      <c r="CU63" s="380"/>
      <c r="CV63" s="380"/>
      <c r="CW63" s="380"/>
      <c r="CX63" s="372"/>
      <c r="CY63" s="372"/>
      <c r="CZ63" s="372"/>
      <c r="DA63" s="372"/>
      <c r="DB63" s="372"/>
      <c r="DC63" s="372"/>
      <c r="DD63" s="380"/>
      <c r="DE63" s="380"/>
      <c r="DF63" s="380"/>
      <c r="DG63" s="380"/>
      <c r="DH63" s="380"/>
      <c r="DI63" s="380"/>
      <c r="DJ63" s="380"/>
      <c r="DK63" s="380"/>
      <c r="DL63" s="372"/>
      <c r="DM63" s="372"/>
      <c r="DN63" s="372"/>
      <c r="DO63" s="372"/>
      <c r="DP63" s="372"/>
      <c r="DQ63" s="372"/>
      <c r="DR63" s="372"/>
      <c r="DS63" s="372"/>
      <c r="DT63" s="372"/>
      <c r="DU63" s="372"/>
      <c r="DV63" s="372"/>
      <c r="DW63" s="372"/>
      <c r="DX63" s="380"/>
      <c r="DY63" s="380"/>
      <c r="DZ63" s="380"/>
      <c r="EA63" s="380"/>
      <c r="EB63" s="437"/>
      <c r="EC63" s="438"/>
      <c r="ED63" s="439"/>
    </row>
    <row r="64" spans="1:134" s="38" customFormat="1" ht="39" customHeight="1" x14ac:dyDescent="0.2">
      <c r="A64" s="373" t="s">
        <v>1</v>
      </c>
      <c r="B64" s="373"/>
      <c r="C64" s="373"/>
      <c r="D64" s="424" t="s">
        <v>611</v>
      </c>
      <c r="E64" s="424"/>
      <c r="F64" s="424"/>
      <c r="G64" s="424"/>
      <c r="H64" s="424"/>
      <c r="I64" s="424"/>
      <c r="J64" s="424"/>
      <c r="K64" s="424"/>
      <c r="L64" s="424"/>
      <c r="M64" s="424"/>
      <c r="N64" s="424"/>
      <c r="O64" s="424"/>
      <c r="P64" s="424"/>
      <c r="Q64" s="424"/>
      <c r="R64" s="424"/>
      <c r="S64" s="424"/>
      <c r="T64" s="424"/>
      <c r="U64" s="372"/>
      <c r="V64" s="372"/>
      <c r="W64" s="372"/>
      <c r="X64" s="372"/>
      <c r="Y64" s="372"/>
      <c r="Z64" s="372"/>
      <c r="AA64" s="380"/>
      <c r="AB64" s="380"/>
      <c r="AC64" s="380"/>
      <c r="AD64" s="380"/>
      <c r="AE64" s="380"/>
      <c r="AF64" s="380"/>
      <c r="AG64" s="380"/>
      <c r="AH64" s="380"/>
      <c r="AI64" s="372"/>
      <c r="AJ64" s="372"/>
      <c r="AK64" s="372"/>
      <c r="AL64" s="372"/>
      <c r="AM64" s="372"/>
      <c r="AN64" s="372"/>
      <c r="AO64" s="380"/>
      <c r="AP64" s="380"/>
      <c r="AQ64" s="380"/>
      <c r="AR64" s="380"/>
      <c r="AS64" s="380"/>
      <c r="AT64" s="380"/>
      <c r="AU64" s="380"/>
      <c r="AV64" s="380"/>
      <c r="AW64" s="372"/>
      <c r="AX64" s="372"/>
      <c r="AY64" s="372"/>
      <c r="AZ64" s="372"/>
      <c r="BA64" s="372"/>
      <c r="BB64" s="372"/>
      <c r="BC64" s="372"/>
      <c r="BD64" s="372"/>
      <c r="BE64" s="372"/>
      <c r="BF64" s="372"/>
      <c r="BG64" s="372"/>
      <c r="BH64" s="372"/>
      <c r="BI64" s="380"/>
      <c r="BJ64" s="380"/>
      <c r="BK64" s="380"/>
      <c r="BL64" s="380"/>
      <c r="BM64" s="372"/>
      <c r="BN64" s="372"/>
      <c r="BO64" s="372"/>
      <c r="BP64" s="427">
        <v>0.90100000000000013</v>
      </c>
      <c r="BQ64" s="428"/>
      <c r="BR64" s="428"/>
      <c r="BS64" s="428"/>
      <c r="BT64" s="429"/>
      <c r="BU64" s="391"/>
      <c r="BV64" s="391"/>
      <c r="BW64" s="391"/>
      <c r="BX64" s="391"/>
      <c r="BY64" s="391">
        <v>0.34</v>
      </c>
      <c r="BZ64" s="391"/>
      <c r="CA64" s="391"/>
      <c r="CB64" s="391"/>
      <c r="CC64" s="391">
        <v>0.52</v>
      </c>
      <c r="CD64" s="391"/>
      <c r="CE64" s="391"/>
      <c r="CF64" s="391"/>
      <c r="CG64" s="391">
        <v>4.1000000000000002E-2</v>
      </c>
      <c r="CH64" s="391"/>
      <c r="CI64" s="391"/>
      <c r="CJ64" s="372"/>
      <c r="CK64" s="372"/>
      <c r="CL64" s="372"/>
      <c r="CM64" s="372"/>
      <c r="CN64" s="372"/>
      <c r="CO64" s="372"/>
      <c r="CP64" s="380"/>
      <c r="CQ64" s="380"/>
      <c r="CR64" s="380"/>
      <c r="CS64" s="380"/>
      <c r="CT64" s="380"/>
      <c r="CU64" s="380"/>
      <c r="CV64" s="380"/>
      <c r="CW64" s="380"/>
      <c r="CX64" s="372"/>
      <c r="CY64" s="372"/>
      <c r="CZ64" s="372"/>
      <c r="DA64" s="372"/>
      <c r="DB64" s="372"/>
      <c r="DC64" s="372"/>
      <c r="DD64" s="380"/>
      <c r="DE64" s="380"/>
      <c r="DF64" s="380"/>
      <c r="DG64" s="380"/>
      <c r="DH64" s="380"/>
      <c r="DI64" s="380"/>
      <c r="DJ64" s="380"/>
      <c r="DK64" s="380"/>
      <c r="DL64" s="372"/>
      <c r="DM64" s="372"/>
      <c r="DN64" s="372"/>
      <c r="DO64" s="372"/>
      <c r="DP64" s="372"/>
      <c r="DQ64" s="372"/>
      <c r="DR64" s="372"/>
      <c r="DS64" s="372"/>
      <c r="DT64" s="372"/>
      <c r="DU64" s="372"/>
      <c r="DV64" s="372"/>
      <c r="DW64" s="372"/>
      <c r="DX64" s="380"/>
      <c r="DY64" s="380"/>
      <c r="DZ64" s="380"/>
      <c r="EA64" s="380"/>
      <c r="EB64" s="437"/>
      <c r="EC64" s="438"/>
      <c r="ED64" s="439"/>
    </row>
    <row r="65" spans="1:134" s="39" customFormat="1" ht="10.5" x14ac:dyDescent="0.15">
      <c r="A65" s="415" t="s">
        <v>29</v>
      </c>
      <c r="B65" s="415"/>
      <c r="C65" s="415"/>
      <c r="D65" s="411" t="s">
        <v>30</v>
      </c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2"/>
      <c r="AB65" s="412"/>
      <c r="AC65" s="412"/>
      <c r="AD65" s="412"/>
      <c r="AE65" s="412"/>
      <c r="AF65" s="412"/>
      <c r="AG65" s="412"/>
      <c r="AH65" s="412"/>
      <c r="AI65" s="411"/>
      <c r="AJ65" s="411"/>
      <c r="AK65" s="411"/>
      <c r="AL65" s="411"/>
      <c r="AM65" s="411"/>
      <c r="AN65" s="411"/>
      <c r="AO65" s="412"/>
      <c r="AP65" s="412"/>
      <c r="AQ65" s="412"/>
      <c r="AR65" s="412"/>
      <c r="AS65" s="412"/>
      <c r="AT65" s="412"/>
      <c r="AU65" s="412"/>
      <c r="AV65" s="412"/>
      <c r="AW65" s="411"/>
      <c r="AX65" s="411"/>
      <c r="AY65" s="411"/>
      <c r="AZ65" s="411"/>
      <c r="BA65" s="411"/>
      <c r="BB65" s="411"/>
      <c r="BC65" s="411"/>
      <c r="BD65" s="411"/>
      <c r="BE65" s="411"/>
      <c r="BF65" s="411"/>
      <c r="BG65" s="411"/>
      <c r="BH65" s="411"/>
      <c r="BI65" s="412"/>
      <c r="BJ65" s="412"/>
      <c r="BK65" s="412"/>
      <c r="BL65" s="412"/>
      <c r="BM65" s="411"/>
      <c r="BN65" s="411"/>
      <c r="BO65" s="411"/>
      <c r="BP65" s="413">
        <v>7.4239999999999995</v>
      </c>
      <c r="BQ65" s="414"/>
      <c r="BR65" s="414"/>
      <c r="BS65" s="414"/>
      <c r="BT65" s="414"/>
      <c r="BU65" s="413">
        <v>0</v>
      </c>
      <c r="BV65" s="414"/>
      <c r="BW65" s="414"/>
      <c r="BX65" s="414"/>
      <c r="BY65" s="413">
        <v>0</v>
      </c>
      <c r="BZ65" s="414"/>
      <c r="CA65" s="414"/>
      <c r="CB65" s="414"/>
      <c r="CC65" s="413">
        <v>0</v>
      </c>
      <c r="CD65" s="414"/>
      <c r="CE65" s="414"/>
      <c r="CF65" s="414"/>
      <c r="CG65" s="413">
        <v>7.4239999999999995</v>
      </c>
      <c r="CH65" s="414"/>
      <c r="CI65" s="414"/>
      <c r="CJ65" s="411"/>
      <c r="CK65" s="411"/>
      <c r="CL65" s="411"/>
      <c r="CM65" s="411"/>
      <c r="CN65" s="411"/>
      <c r="CO65" s="411"/>
      <c r="CP65" s="412"/>
      <c r="CQ65" s="412"/>
      <c r="CR65" s="412"/>
      <c r="CS65" s="412"/>
      <c r="CT65" s="412"/>
      <c r="CU65" s="412"/>
      <c r="CV65" s="412"/>
      <c r="CW65" s="412"/>
      <c r="CX65" s="411"/>
      <c r="CY65" s="411"/>
      <c r="CZ65" s="411"/>
      <c r="DA65" s="411"/>
      <c r="DB65" s="411"/>
      <c r="DC65" s="411"/>
      <c r="DD65" s="412"/>
      <c r="DE65" s="412"/>
      <c r="DF65" s="412"/>
      <c r="DG65" s="412"/>
      <c r="DH65" s="412"/>
      <c r="DI65" s="412"/>
      <c r="DJ65" s="412"/>
      <c r="DK65" s="412"/>
      <c r="DL65" s="411"/>
      <c r="DM65" s="411"/>
      <c r="DN65" s="411"/>
      <c r="DO65" s="411"/>
      <c r="DP65" s="411"/>
      <c r="DQ65" s="411"/>
      <c r="DR65" s="411"/>
      <c r="DS65" s="411"/>
      <c r="DT65" s="411"/>
      <c r="DU65" s="411"/>
      <c r="DV65" s="411"/>
      <c r="DW65" s="411"/>
      <c r="DX65" s="412"/>
      <c r="DY65" s="412"/>
      <c r="DZ65" s="412"/>
      <c r="EA65" s="412"/>
      <c r="EB65" s="411"/>
      <c r="EC65" s="411"/>
      <c r="ED65" s="411"/>
    </row>
    <row r="66" spans="1:134" s="39" customFormat="1" ht="24" customHeight="1" x14ac:dyDescent="0.2">
      <c r="A66" s="398" t="s">
        <v>0</v>
      </c>
      <c r="B66" s="398"/>
      <c r="C66" s="398"/>
      <c r="D66" s="430" t="s">
        <v>622</v>
      </c>
      <c r="E66" s="430"/>
      <c r="F66" s="430"/>
      <c r="G66" s="430"/>
      <c r="H66" s="430"/>
      <c r="I66" s="430"/>
      <c r="J66" s="430"/>
      <c r="K66" s="430"/>
      <c r="L66" s="430"/>
      <c r="M66" s="430"/>
      <c r="N66" s="430"/>
      <c r="O66" s="430"/>
      <c r="P66" s="430"/>
      <c r="Q66" s="430"/>
      <c r="R66" s="430"/>
      <c r="S66" s="430"/>
      <c r="T66" s="430"/>
      <c r="U66" s="372"/>
      <c r="V66" s="372"/>
      <c r="W66" s="372"/>
      <c r="X66" s="372"/>
      <c r="Y66" s="372"/>
      <c r="Z66" s="372"/>
      <c r="AA66" s="380"/>
      <c r="AB66" s="380"/>
      <c r="AC66" s="380"/>
      <c r="AD66" s="380"/>
      <c r="AE66" s="380"/>
      <c r="AF66" s="380"/>
      <c r="AG66" s="380"/>
      <c r="AH66" s="380"/>
      <c r="AI66" s="372"/>
      <c r="AJ66" s="372"/>
      <c r="AK66" s="372"/>
      <c r="AL66" s="372"/>
      <c r="AM66" s="372"/>
      <c r="AN66" s="372"/>
      <c r="AO66" s="380"/>
      <c r="AP66" s="380"/>
      <c r="AQ66" s="380"/>
      <c r="AR66" s="380"/>
      <c r="AS66" s="380"/>
      <c r="AT66" s="380"/>
      <c r="AU66" s="380"/>
      <c r="AV66" s="380"/>
      <c r="AW66" s="372"/>
      <c r="AX66" s="372"/>
      <c r="AY66" s="372"/>
      <c r="AZ66" s="372"/>
      <c r="BA66" s="372"/>
      <c r="BB66" s="372"/>
      <c r="BC66" s="372"/>
      <c r="BD66" s="372"/>
      <c r="BE66" s="372"/>
      <c r="BF66" s="372"/>
      <c r="BG66" s="372"/>
      <c r="BH66" s="372"/>
      <c r="BI66" s="380"/>
      <c r="BJ66" s="380"/>
      <c r="BK66" s="380"/>
      <c r="BL66" s="380"/>
      <c r="BM66" s="372"/>
      <c r="BN66" s="372"/>
      <c r="BO66" s="372"/>
      <c r="BP66" s="385">
        <v>2.133</v>
      </c>
      <c r="BQ66" s="385"/>
      <c r="BR66" s="385"/>
      <c r="BS66" s="385"/>
      <c r="BT66" s="385"/>
      <c r="BU66" s="385"/>
      <c r="BV66" s="385"/>
      <c r="BW66" s="385"/>
      <c r="BX66" s="385"/>
      <c r="BY66" s="385"/>
      <c r="BZ66" s="385"/>
      <c r="CA66" s="385"/>
      <c r="CB66" s="385"/>
      <c r="CC66" s="385"/>
      <c r="CD66" s="385"/>
      <c r="CE66" s="385"/>
      <c r="CF66" s="385"/>
      <c r="CG66" s="385">
        <v>2.133</v>
      </c>
      <c r="CH66" s="385"/>
      <c r="CI66" s="385"/>
      <c r="CJ66" s="372"/>
      <c r="CK66" s="372"/>
      <c r="CL66" s="372"/>
      <c r="CM66" s="372"/>
      <c r="CN66" s="372"/>
      <c r="CO66" s="372"/>
      <c r="CP66" s="380"/>
      <c r="CQ66" s="380"/>
      <c r="CR66" s="380"/>
      <c r="CS66" s="380"/>
      <c r="CT66" s="380"/>
      <c r="CU66" s="380"/>
      <c r="CV66" s="380"/>
      <c r="CW66" s="380"/>
      <c r="CX66" s="372"/>
      <c r="CY66" s="372"/>
      <c r="CZ66" s="372"/>
      <c r="DA66" s="372"/>
      <c r="DB66" s="372"/>
      <c r="DC66" s="372"/>
      <c r="DD66" s="380"/>
      <c r="DE66" s="380"/>
      <c r="DF66" s="380"/>
      <c r="DG66" s="380"/>
      <c r="DH66" s="380"/>
      <c r="DI66" s="380"/>
      <c r="DJ66" s="380"/>
      <c r="DK66" s="380"/>
      <c r="DL66" s="372"/>
      <c r="DM66" s="372"/>
      <c r="DN66" s="372"/>
      <c r="DO66" s="372"/>
      <c r="DP66" s="372"/>
      <c r="DQ66" s="372"/>
      <c r="DR66" s="372"/>
      <c r="DS66" s="372"/>
      <c r="DT66" s="372"/>
      <c r="DU66" s="372"/>
      <c r="DV66" s="372"/>
      <c r="DW66" s="372"/>
      <c r="DX66" s="380"/>
      <c r="DY66" s="380"/>
      <c r="DZ66" s="380"/>
      <c r="EA66" s="380"/>
      <c r="EB66" s="372"/>
      <c r="EC66" s="372"/>
      <c r="ED66" s="372"/>
    </row>
    <row r="67" spans="1:134" s="38" customFormat="1" ht="23.25" customHeight="1" x14ac:dyDescent="0.2">
      <c r="A67" s="398" t="s">
        <v>1</v>
      </c>
      <c r="B67" s="398"/>
      <c r="C67" s="398"/>
      <c r="D67" s="430" t="s">
        <v>623</v>
      </c>
      <c r="E67" s="430"/>
      <c r="F67" s="430"/>
      <c r="G67" s="430"/>
      <c r="H67" s="430"/>
      <c r="I67" s="430"/>
      <c r="J67" s="430"/>
      <c r="K67" s="430"/>
      <c r="L67" s="430"/>
      <c r="M67" s="430"/>
      <c r="N67" s="430"/>
      <c r="O67" s="430"/>
      <c r="P67" s="430"/>
      <c r="Q67" s="430"/>
      <c r="R67" s="430"/>
      <c r="S67" s="430"/>
      <c r="T67" s="430"/>
      <c r="U67" s="372"/>
      <c r="V67" s="372"/>
      <c r="W67" s="372"/>
      <c r="X67" s="372"/>
      <c r="Y67" s="372"/>
      <c r="Z67" s="372"/>
      <c r="AA67" s="380"/>
      <c r="AB67" s="380"/>
      <c r="AC67" s="380"/>
      <c r="AD67" s="380"/>
      <c r="AE67" s="380"/>
      <c r="AF67" s="380"/>
      <c r="AG67" s="380"/>
      <c r="AH67" s="380"/>
      <c r="AI67" s="372"/>
      <c r="AJ67" s="372"/>
      <c r="AK67" s="372"/>
      <c r="AL67" s="372"/>
      <c r="AM67" s="372"/>
      <c r="AN67" s="372"/>
      <c r="AO67" s="380"/>
      <c r="AP67" s="380"/>
      <c r="AQ67" s="380"/>
      <c r="AR67" s="380"/>
      <c r="AS67" s="380"/>
      <c r="AT67" s="380"/>
      <c r="AU67" s="380"/>
      <c r="AV67" s="380"/>
      <c r="AW67" s="372"/>
      <c r="AX67" s="372"/>
      <c r="AY67" s="372"/>
      <c r="AZ67" s="372"/>
      <c r="BA67" s="372"/>
      <c r="BB67" s="372"/>
      <c r="BC67" s="372"/>
      <c r="BD67" s="372"/>
      <c r="BE67" s="372"/>
      <c r="BF67" s="372"/>
      <c r="BG67" s="372"/>
      <c r="BH67" s="372"/>
      <c r="BI67" s="380"/>
      <c r="BJ67" s="380"/>
      <c r="BK67" s="380"/>
      <c r="BL67" s="380"/>
      <c r="BM67" s="372"/>
      <c r="BN67" s="372"/>
      <c r="BO67" s="372"/>
      <c r="BP67" s="385">
        <v>0.71499999999999997</v>
      </c>
      <c r="BQ67" s="385"/>
      <c r="BR67" s="385"/>
      <c r="BS67" s="385"/>
      <c r="BT67" s="385"/>
      <c r="BU67" s="385"/>
      <c r="BV67" s="385"/>
      <c r="BW67" s="385"/>
      <c r="BX67" s="385"/>
      <c r="BY67" s="385"/>
      <c r="BZ67" s="385"/>
      <c r="CA67" s="385"/>
      <c r="CB67" s="385"/>
      <c r="CC67" s="385"/>
      <c r="CD67" s="385"/>
      <c r="CE67" s="385"/>
      <c r="CF67" s="385"/>
      <c r="CG67" s="385">
        <v>0.71499999999999997</v>
      </c>
      <c r="CH67" s="385"/>
      <c r="CI67" s="385"/>
      <c r="CJ67" s="372"/>
      <c r="CK67" s="372"/>
      <c r="CL67" s="372"/>
      <c r="CM67" s="372"/>
      <c r="CN67" s="372"/>
      <c r="CO67" s="372"/>
      <c r="CP67" s="380"/>
      <c r="CQ67" s="380"/>
      <c r="CR67" s="380"/>
      <c r="CS67" s="380"/>
      <c r="CT67" s="380"/>
      <c r="CU67" s="380"/>
      <c r="CV67" s="380"/>
      <c r="CW67" s="380"/>
      <c r="CX67" s="372"/>
      <c r="CY67" s="372"/>
      <c r="CZ67" s="372"/>
      <c r="DA67" s="372"/>
      <c r="DB67" s="372"/>
      <c r="DC67" s="372"/>
      <c r="DD67" s="380"/>
      <c r="DE67" s="380"/>
      <c r="DF67" s="380"/>
      <c r="DG67" s="380"/>
      <c r="DH67" s="380"/>
      <c r="DI67" s="380"/>
      <c r="DJ67" s="380"/>
      <c r="DK67" s="380"/>
      <c r="DL67" s="372"/>
      <c r="DM67" s="372"/>
      <c r="DN67" s="372"/>
      <c r="DO67" s="372"/>
      <c r="DP67" s="372"/>
      <c r="DQ67" s="372"/>
      <c r="DR67" s="372"/>
      <c r="DS67" s="372"/>
      <c r="DT67" s="372"/>
      <c r="DU67" s="372"/>
      <c r="DV67" s="372"/>
      <c r="DW67" s="372"/>
      <c r="DX67" s="380"/>
      <c r="DY67" s="380"/>
      <c r="DZ67" s="380"/>
      <c r="EA67" s="380"/>
      <c r="EB67" s="372"/>
      <c r="EC67" s="372"/>
      <c r="ED67" s="372"/>
    </row>
    <row r="68" spans="1:134" s="38" customFormat="1" ht="23.25" customHeight="1" x14ac:dyDescent="0.2">
      <c r="A68" s="398" t="s">
        <v>86</v>
      </c>
      <c r="B68" s="398"/>
      <c r="C68" s="398"/>
      <c r="D68" s="430" t="s">
        <v>624</v>
      </c>
      <c r="E68" s="430"/>
      <c r="F68" s="430"/>
      <c r="G68" s="430"/>
      <c r="H68" s="430"/>
      <c r="I68" s="430"/>
      <c r="J68" s="430"/>
      <c r="K68" s="430"/>
      <c r="L68" s="430"/>
      <c r="M68" s="430"/>
      <c r="N68" s="430"/>
      <c r="O68" s="430"/>
      <c r="P68" s="430"/>
      <c r="Q68" s="430"/>
      <c r="R68" s="430"/>
      <c r="S68" s="430"/>
      <c r="T68" s="430"/>
      <c r="U68" s="372"/>
      <c r="V68" s="372"/>
      <c r="W68" s="372"/>
      <c r="X68" s="372"/>
      <c r="Y68" s="372"/>
      <c r="Z68" s="372"/>
      <c r="AA68" s="380"/>
      <c r="AB68" s="380"/>
      <c r="AC68" s="380"/>
      <c r="AD68" s="380"/>
      <c r="AE68" s="380"/>
      <c r="AF68" s="380"/>
      <c r="AG68" s="380"/>
      <c r="AH68" s="380"/>
      <c r="AI68" s="372"/>
      <c r="AJ68" s="372"/>
      <c r="AK68" s="372"/>
      <c r="AL68" s="372"/>
      <c r="AM68" s="372"/>
      <c r="AN68" s="372"/>
      <c r="AO68" s="380"/>
      <c r="AP68" s="380"/>
      <c r="AQ68" s="380"/>
      <c r="AR68" s="380"/>
      <c r="AS68" s="380"/>
      <c r="AT68" s="380"/>
      <c r="AU68" s="380"/>
      <c r="AV68" s="380"/>
      <c r="AW68" s="372"/>
      <c r="AX68" s="372"/>
      <c r="AY68" s="372"/>
      <c r="AZ68" s="372"/>
      <c r="BA68" s="372"/>
      <c r="BB68" s="372"/>
      <c r="BC68" s="372"/>
      <c r="BD68" s="372"/>
      <c r="BE68" s="372"/>
      <c r="BF68" s="372"/>
      <c r="BG68" s="372"/>
      <c r="BH68" s="372"/>
      <c r="BI68" s="380"/>
      <c r="BJ68" s="380"/>
      <c r="BK68" s="380"/>
      <c r="BL68" s="380"/>
      <c r="BM68" s="372"/>
      <c r="BN68" s="372"/>
      <c r="BO68" s="372"/>
      <c r="BP68" s="385">
        <v>4.5759999999999996</v>
      </c>
      <c r="BQ68" s="385"/>
      <c r="BR68" s="385"/>
      <c r="BS68" s="385"/>
      <c r="BT68" s="385"/>
      <c r="BU68" s="385"/>
      <c r="BV68" s="385"/>
      <c r="BW68" s="385"/>
      <c r="BX68" s="385"/>
      <c r="BY68" s="385"/>
      <c r="BZ68" s="385"/>
      <c r="CA68" s="385"/>
      <c r="CB68" s="385"/>
      <c r="CC68" s="385"/>
      <c r="CD68" s="385"/>
      <c r="CE68" s="385"/>
      <c r="CF68" s="385"/>
      <c r="CG68" s="385">
        <v>4.5759999999999996</v>
      </c>
      <c r="CH68" s="385"/>
      <c r="CI68" s="385"/>
      <c r="CJ68" s="372"/>
      <c r="CK68" s="372"/>
      <c r="CL68" s="372"/>
      <c r="CM68" s="372"/>
      <c r="CN68" s="372"/>
      <c r="CO68" s="372"/>
      <c r="CP68" s="380"/>
      <c r="CQ68" s="380"/>
      <c r="CR68" s="380"/>
      <c r="CS68" s="380"/>
      <c r="CT68" s="380"/>
      <c r="CU68" s="380"/>
      <c r="CV68" s="380"/>
      <c r="CW68" s="380"/>
      <c r="CX68" s="372"/>
      <c r="CY68" s="372"/>
      <c r="CZ68" s="372"/>
      <c r="DA68" s="372"/>
      <c r="DB68" s="372"/>
      <c r="DC68" s="372"/>
      <c r="DD68" s="380"/>
      <c r="DE68" s="380"/>
      <c r="DF68" s="380"/>
      <c r="DG68" s="380"/>
      <c r="DH68" s="380"/>
      <c r="DI68" s="380"/>
      <c r="DJ68" s="380"/>
      <c r="DK68" s="380"/>
      <c r="DL68" s="372"/>
      <c r="DM68" s="372"/>
      <c r="DN68" s="372"/>
      <c r="DO68" s="372"/>
      <c r="DP68" s="372"/>
      <c r="DQ68" s="372"/>
      <c r="DR68" s="372"/>
      <c r="DS68" s="372"/>
      <c r="DT68" s="372"/>
      <c r="DU68" s="372"/>
      <c r="DV68" s="372"/>
      <c r="DW68" s="372"/>
      <c r="DX68" s="380"/>
      <c r="DY68" s="380"/>
      <c r="DZ68" s="380"/>
      <c r="EA68" s="380"/>
      <c r="EB68" s="372"/>
      <c r="EC68" s="372"/>
      <c r="ED68" s="372"/>
    </row>
    <row r="69" spans="1:134" s="40" customFormat="1" ht="11.25" x14ac:dyDescent="0.2">
      <c r="A69" s="433" t="s">
        <v>33</v>
      </c>
      <c r="B69" s="434"/>
      <c r="C69" s="434"/>
      <c r="D69" s="434"/>
      <c r="E69" s="434"/>
      <c r="F69" s="434"/>
      <c r="G69" s="434"/>
      <c r="H69" s="434"/>
      <c r="I69" s="434"/>
      <c r="J69" s="434"/>
      <c r="K69" s="434"/>
      <c r="L69" s="434"/>
      <c r="M69" s="434"/>
      <c r="N69" s="434"/>
      <c r="O69" s="434"/>
      <c r="P69" s="434"/>
      <c r="Q69" s="434"/>
      <c r="R69" s="434"/>
      <c r="S69" s="434"/>
      <c r="T69" s="435"/>
      <c r="U69" s="432"/>
      <c r="V69" s="432"/>
      <c r="W69" s="432"/>
      <c r="X69" s="432"/>
      <c r="Y69" s="432"/>
      <c r="Z69" s="432"/>
      <c r="AA69" s="431"/>
      <c r="AB69" s="431"/>
      <c r="AC69" s="431"/>
      <c r="AD69" s="431"/>
      <c r="AE69" s="431"/>
      <c r="AF69" s="431"/>
      <c r="AG69" s="431"/>
      <c r="AH69" s="431"/>
      <c r="AI69" s="432"/>
      <c r="AJ69" s="432"/>
      <c r="AK69" s="432"/>
      <c r="AL69" s="432"/>
      <c r="AM69" s="432"/>
      <c r="AN69" s="432"/>
      <c r="AO69" s="431"/>
      <c r="AP69" s="431"/>
      <c r="AQ69" s="431"/>
      <c r="AR69" s="431"/>
      <c r="AS69" s="431"/>
      <c r="AT69" s="431"/>
      <c r="AU69" s="431"/>
      <c r="AV69" s="431"/>
      <c r="AW69" s="432"/>
      <c r="AX69" s="432"/>
      <c r="AY69" s="432"/>
      <c r="AZ69" s="432"/>
      <c r="BA69" s="432"/>
      <c r="BB69" s="432"/>
      <c r="BC69" s="432"/>
      <c r="BD69" s="432"/>
      <c r="BE69" s="432"/>
      <c r="BF69" s="432"/>
      <c r="BG69" s="432"/>
      <c r="BH69" s="432"/>
      <c r="BI69" s="431"/>
      <c r="BJ69" s="431"/>
      <c r="BK69" s="431"/>
      <c r="BL69" s="431"/>
      <c r="BM69" s="432"/>
      <c r="BN69" s="432"/>
      <c r="BO69" s="432"/>
      <c r="BP69" s="431"/>
      <c r="BQ69" s="431"/>
      <c r="BR69" s="431"/>
      <c r="BS69" s="431"/>
      <c r="BT69" s="431"/>
      <c r="BU69" s="431"/>
      <c r="BV69" s="431"/>
      <c r="BW69" s="431"/>
      <c r="BX69" s="431"/>
      <c r="BY69" s="431"/>
      <c r="BZ69" s="431"/>
      <c r="CA69" s="431"/>
      <c r="CB69" s="431"/>
      <c r="CC69" s="431"/>
      <c r="CD69" s="431"/>
      <c r="CE69" s="431"/>
      <c r="CF69" s="431"/>
      <c r="CG69" s="431"/>
      <c r="CH69" s="431"/>
      <c r="CI69" s="431"/>
      <c r="CJ69" s="432"/>
      <c r="CK69" s="432"/>
      <c r="CL69" s="432"/>
      <c r="CM69" s="432"/>
      <c r="CN69" s="432"/>
      <c r="CO69" s="432"/>
      <c r="CP69" s="431"/>
      <c r="CQ69" s="431"/>
      <c r="CR69" s="431"/>
      <c r="CS69" s="431"/>
      <c r="CT69" s="431"/>
      <c r="CU69" s="431"/>
      <c r="CV69" s="431"/>
      <c r="CW69" s="431"/>
      <c r="CX69" s="432"/>
      <c r="CY69" s="432"/>
      <c r="CZ69" s="432"/>
      <c r="DA69" s="432"/>
      <c r="DB69" s="432"/>
      <c r="DC69" s="432"/>
      <c r="DD69" s="431"/>
      <c r="DE69" s="431"/>
      <c r="DF69" s="431"/>
      <c r="DG69" s="431"/>
      <c r="DH69" s="431"/>
      <c r="DI69" s="431"/>
      <c r="DJ69" s="431"/>
      <c r="DK69" s="431"/>
      <c r="DL69" s="432"/>
      <c r="DM69" s="432"/>
      <c r="DN69" s="432"/>
      <c r="DO69" s="432"/>
      <c r="DP69" s="432"/>
      <c r="DQ69" s="432"/>
      <c r="DR69" s="432"/>
      <c r="DS69" s="432"/>
      <c r="DT69" s="432"/>
      <c r="DU69" s="432"/>
      <c r="DV69" s="432"/>
      <c r="DW69" s="432"/>
      <c r="DX69" s="431"/>
      <c r="DY69" s="431"/>
      <c r="DZ69" s="431"/>
      <c r="EA69" s="431"/>
      <c r="EB69" s="432"/>
      <c r="EC69" s="432"/>
      <c r="ED69" s="432"/>
    </row>
    <row r="70" spans="1:134" s="37" customFormat="1" ht="10.5" x14ac:dyDescent="0.15">
      <c r="A70" s="364"/>
      <c r="B70" s="365"/>
      <c r="C70" s="366"/>
      <c r="D70" s="370" t="s">
        <v>158</v>
      </c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52"/>
      <c r="V70" s="353"/>
      <c r="W70" s="354"/>
      <c r="X70" s="352"/>
      <c r="Y70" s="353"/>
      <c r="Z70" s="354"/>
      <c r="AA70" s="346"/>
      <c r="AB70" s="347"/>
      <c r="AC70" s="347"/>
      <c r="AD70" s="348"/>
      <c r="AE70" s="346"/>
      <c r="AF70" s="347"/>
      <c r="AG70" s="347"/>
      <c r="AH70" s="348"/>
      <c r="AI70" s="352"/>
      <c r="AJ70" s="353"/>
      <c r="AK70" s="354"/>
      <c r="AL70" s="352"/>
      <c r="AM70" s="353"/>
      <c r="AN70" s="354"/>
      <c r="AO70" s="346"/>
      <c r="AP70" s="347"/>
      <c r="AQ70" s="347"/>
      <c r="AR70" s="348"/>
      <c r="AS70" s="346"/>
      <c r="AT70" s="347"/>
      <c r="AU70" s="347"/>
      <c r="AV70" s="348"/>
      <c r="AW70" s="352"/>
      <c r="AX70" s="353"/>
      <c r="AY70" s="354"/>
      <c r="AZ70" s="352"/>
      <c r="BA70" s="353"/>
      <c r="BB70" s="354"/>
      <c r="BC70" s="352"/>
      <c r="BD70" s="353"/>
      <c r="BE70" s="354"/>
      <c r="BF70" s="352"/>
      <c r="BG70" s="353"/>
      <c r="BH70" s="354"/>
      <c r="BI70" s="346"/>
      <c r="BJ70" s="347"/>
      <c r="BK70" s="347"/>
      <c r="BL70" s="348"/>
      <c r="BM70" s="352"/>
      <c r="BN70" s="353"/>
      <c r="BO70" s="354"/>
      <c r="BP70" s="346"/>
      <c r="BQ70" s="347"/>
      <c r="BR70" s="347"/>
      <c r="BS70" s="347"/>
      <c r="BT70" s="348"/>
      <c r="BU70" s="346"/>
      <c r="BV70" s="347"/>
      <c r="BW70" s="347"/>
      <c r="BX70" s="348"/>
      <c r="BY70" s="346"/>
      <c r="BZ70" s="347"/>
      <c r="CA70" s="347"/>
      <c r="CB70" s="348"/>
      <c r="CC70" s="346"/>
      <c r="CD70" s="347"/>
      <c r="CE70" s="347"/>
      <c r="CF70" s="348"/>
      <c r="CG70" s="346"/>
      <c r="CH70" s="347"/>
      <c r="CI70" s="348"/>
      <c r="CJ70" s="352"/>
      <c r="CK70" s="353"/>
      <c r="CL70" s="354"/>
      <c r="CM70" s="352"/>
      <c r="CN70" s="353"/>
      <c r="CO70" s="354"/>
      <c r="CP70" s="346"/>
      <c r="CQ70" s="347"/>
      <c r="CR70" s="347"/>
      <c r="CS70" s="348"/>
      <c r="CT70" s="346"/>
      <c r="CU70" s="347"/>
      <c r="CV70" s="347"/>
      <c r="CW70" s="348"/>
      <c r="CX70" s="352"/>
      <c r="CY70" s="353"/>
      <c r="CZ70" s="354"/>
      <c r="DA70" s="352"/>
      <c r="DB70" s="353"/>
      <c r="DC70" s="354"/>
      <c r="DD70" s="346"/>
      <c r="DE70" s="347"/>
      <c r="DF70" s="347"/>
      <c r="DG70" s="348"/>
      <c r="DH70" s="346"/>
      <c r="DI70" s="347"/>
      <c r="DJ70" s="347"/>
      <c r="DK70" s="348"/>
      <c r="DL70" s="352"/>
      <c r="DM70" s="353"/>
      <c r="DN70" s="354"/>
      <c r="DO70" s="352"/>
      <c r="DP70" s="353"/>
      <c r="DQ70" s="354"/>
      <c r="DR70" s="352"/>
      <c r="DS70" s="353"/>
      <c r="DT70" s="354"/>
      <c r="DU70" s="352"/>
      <c r="DV70" s="353"/>
      <c r="DW70" s="354"/>
      <c r="DX70" s="346"/>
      <c r="DY70" s="347"/>
      <c r="DZ70" s="347"/>
      <c r="EA70" s="348"/>
      <c r="EB70" s="352"/>
      <c r="EC70" s="353"/>
      <c r="ED70" s="354"/>
    </row>
    <row r="71" spans="1:134" s="37" customFormat="1" ht="10.5" x14ac:dyDescent="0.15">
      <c r="A71" s="367"/>
      <c r="B71" s="368"/>
      <c r="C71" s="369"/>
      <c r="D71" s="371" t="s">
        <v>159</v>
      </c>
      <c r="E71" s="371"/>
      <c r="F71" s="371"/>
      <c r="G71" s="371"/>
      <c r="H71" s="371"/>
      <c r="I71" s="371"/>
      <c r="J71" s="371"/>
      <c r="K71" s="371"/>
      <c r="L71" s="371"/>
      <c r="M71" s="371"/>
      <c r="N71" s="371"/>
      <c r="O71" s="371"/>
      <c r="P71" s="371"/>
      <c r="Q71" s="371"/>
      <c r="R71" s="371"/>
      <c r="S71" s="371"/>
      <c r="T71" s="371"/>
      <c r="U71" s="355"/>
      <c r="V71" s="356"/>
      <c r="W71" s="357"/>
      <c r="X71" s="355"/>
      <c r="Y71" s="356"/>
      <c r="Z71" s="357"/>
      <c r="AA71" s="349"/>
      <c r="AB71" s="350"/>
      <c r="AC71" s="350"/>
      <c r="AD71" s="351"/>
      <c r="AE71" s="349"/>
      <c r="AF71" s="350"/>
      <c r="AG71" s="350"/>
      <c r="AH71" s="351"/>
      <c r="AI71" s="355"/>
      <c r="AJ71" s="356"/>
      <c r="AK71" s="357"/>
      <c r="AL71" s="355"/>
      <c r="AM71" s="356"/>
      <c r="AN71" s="357"/>
      <c r="AO71" s="349"/>
      <c r="AP71" s="350"/>
      <c r="AQ71" s="350"/>
      <c r="AR71" s="351"/>
      <c r="AS71" s="349"/>
      <c r="AT71" s="350"/>
      <c r="AU71" s="350"/>
      <c r="AV71" s="351"/>
      <c r="AW71" s="355"/>
      <c r="AX71" s="356"/>
      <c r="AY71" s="357"/>
      <c r="AZ71" s="355"/>
      <c r="BA71" s="356"/>
      <c r="BB71" s="357"/>
      <c r="BC71" s="355"/>
      <c r="BD71" s="356"/>
      <c r="BE71" s="357"/>
      <c r="BF71" s="355"/>
      <c r="BG71" s="356"/>
      <c r="BH71" s="357"/>
      <c r="BI71" s="349"/>
      <c r="BJ71" s="350"/>
      <c r="BK71" s="350"/>
      <c r="BL71" s="351"/>
      <c r="BM71" s="355"/>
      <c r="BN71" s="356"/>
      <c r="BO71" s="357"/>
      <c r="BP71" s="349"/>
      <c r="BQ71" s="350"/>
      <c r="BR71" s="350"/>
      <c r="BS71" s="350"/>
      <c r="BT71" s="351"/>
      <c r="BU71" s="349"/>
      <c r="BV71" s="350"/>
      <c r="BW71" s="350"/>
      <c r="BX71" s="351"/>
      <c r="BY71" s="349"/>
      <c r="BZ71" s="350"/>
      <c r="CA71" s="350"/>
      <c r="CB71" s="351"/>
      <c r="CC71" s="349"/>
      <c r="CD71" s="350"/>
      <c r="CE71" s="350"/>
      <c r="CF71" s="351"/>
      <c r="CG71" s="349"/>
      <c r="CH71" s="350"/>
      <c r="CI71" s="351"/>
      <c r="CJ71" s="355"/>
      <c r="CK71" s="356"/>
      <c r="CL71" s="357"/>
      <c r="CM71" s="355"/>
      <c r="CN71" s="356"/>
      <c r="CO71" s="357"/>
      <c r="CP71" s="349"/>
      <c r="CQ71" s="350"/>
      <c r="CR71" s="350"/>
      <c r="CS71" s="351"/>
      <c r="CT71" s="349"/>
      <c r="CU71" s="350"/>
      <c r="CV71" s="350"/>
      <c r="CW71" s="351"/>
      <c r="CX71" s="355"/>
      <c r="CY71" s="356"/>
      <c r="CZ71" s="357"/>
      <c r="DA71" s="355"/>
      <c r="DB71" s="356"/>
      <c r="DC71" s="357"/>
      <c r="DD71" s="349"/>
      <c r="DE71" s="350"/>
      <c r="DF71" s="350"/>
      <c r="DG71" s="351"/>
      <c r="DH71" s="349"/>
      <c r="DI71" s="350"/>
      <c r="DJ71" s="350"/>
      <c r="DK71" s="351"/>
      <c r="DL71" s="355"/>
      <c r="DM71" s="356"/>
      <c r="DN71" s="357"/>
      <c r="DO71" s="355"/>
      <c r="DP71" s="356"/>
      <c r="DQ71" s="357"/>
      <c r="DR71" s="355"/>
      <c r="DS71" s="356"/>
      <c r="DT71" s="357"/>
      <c r="DU71" s="355"/>
      <c r="DV71" s="356"/>
      <c r="DW71" s="357"/>
      <c r="DX71" s="349"/>
      <c r="DY71" s="350"/>
      <c r="DZ71" s="350"/>
      <c r="EA71" s="351"/>
      <c r="EB71" s="355"/>
      <c r="EC71" s="356"/>
      <c r="ED71" s="357"/>
    </row>
    <row r="72" spans="1:134" s="38" customFormat="1" ht="12" customHeight="1" x14ac:dyDescent="0.2">
      <c r="A72" s="398" t="s">
        <v>0</v>
      </c>
      <c r="B72" s="398"/>
      <c r="C72" s="398"/>
      <c r="D72" s="372" t="s">
        <v>20</v>
      </c>
      <c r="E72" s="372"/>
      <c r="F72" s="372"/>
      <c r="G72" s="372"/>
      <c r="H72" s="372"/>
      <c r="I72" s="372"/>
      <c r="J72" s="372"/>
      <c r="K72" s="372"/>
      <c r="L72" s="372"/>
      <c r="M72" s="372"/>
      <c r="N72" s="372"/>
      <c r="O72" s="372"/>
      <c r="P72" s="372"/>
      <c r="Q72" s="372"/>
      <c r="R72" s="372"/>
      <c r="S72" s="372"/>
      <c r="T72" s="372"/>
      <c r="U72" s="372"/>
      <c r="V72" s="372"/>
      <c r="W72" s="372"/>
      <c r="X72" s="372"/>
      <c r="Y72" s="372"/>
      <c r="Z72" s="372"/>
      <c r="AA72" s="380"/>
      <c r="AB72" s="380"/>
      <c r="AC72" s="380"/>
      <c r="AD72" s="380"/>
      <c r="AE72" s="380"/>
      <c r="AF72" s="380"/>
      <c r="AG72" s="380"/>
      <c r="AH72" s="380"/>
      <c r="AI72" s="372"/>
      <c r="AJ72" s="372"/>
      <c r="AK72" s="372"/>
      <c r="AL72" s="372"/>
      <c r="AM72" s="372"/>
      <c r="AN72" s="372"/>
      <c r="AO72" s="380"/>
      <c r="AP72" s="380"/>
      <c r="AQ72" s="380"/>
      <c r="AR72" s="380"/>
      <c r="AS72" s="380"/>
      <c r="AT72" s="380"/>
      <c r="AU72" s="380"/>
      <c r="AV72" s="380"/>
      <c r="AW72" s="372"/>
      <c r="AX72" s="372"/>
      <c r="AY72" s="372"/>
      <c r="AZ72" s="372"/>
      <c r="BA72" s="372"/>
      <c r="BB72" s="372"/>
      <c r="BC72" s="372"/>
      <c r="BD72" s="372"/>
      <c r="BE72" s="372"/>
      <c r="BF72" s="372"/>
      <c r="BG72" s="372"/>
      <c r="BH72" s="372"/>
      <c r="BI72" s="380"/>
      <c r="BJ72" s="380"/>
      <c r="BK72" s="380"/>
      <c r="BL72" s="380"/>
      <c r="BM72" s="372"/>
      <c r="BN72" s="372"/>
      <c r="BO72" s="372"/>
      <c r="BP72" s="380"/>
      <c r="BQ72" s="380"/>
      <c r="BR72" s="380"/>
      <c r="BS72" s="380"/>
      <c r="BT72" s="380"/>
      <c r="BU72" s="380"/>
      <c r="BV72" s="380"/>
      <c r="BW72" s="380"/>
      <c r="BX72" s="380"/>
      <c r="BY72" s="380"/>
      <c r="BZ72" s="380"/>
      <c r="CA72" s="380"/>
      <c r="CB72" s="380"/>
      <c r="CC72" s="380"/>
      <c r="CD72" s="380"/>
      <c r="CE72" s="380"/>
      <c r="CF72" s="380"/>
      <c r="CG72" s="380"/>
      <c r="CH72" s="380"/>
      <c r="CI72" s="380"/>
      <c r="CJ72" s="372"/>
      <c r="CK72" s="372"/>
      <c r="CL72" s="372"/>
      <c r="CM72" s="372"/>
      <c r="CN72" s="372"/>
      <c r="CO72" s="372"/>
      <c r="CP72" s="380"/>
      <c r="CQ72" s="380"/>
      <c r="CR72" s="380"/>
      <c r="CS72" s="380"/>
      <c r="CT72" s="380"/>
      <c r="CU72" s="380"/>
      <c r="CV72" s="380"/>
      <c r="CW72" s="380"/>
      <c r="CX72" s="372"/>
      <c r="CY72" s="372"/>
      <c r="CZ72" s="372"/>
      <c r="DA72" s="372"/>
      <c r="DB72" s="372"/>
      <c r="DC72" s="372"/>
      <c r="DD72" s="380"/>
      <c r="DE72" s="380"/>
      <c r="DF72" s="380"/>
      <c r="DG72" s="380"/>
      <c r="DH72" s="380"/>
      <c r="DI72" s="380"/>
      <c r="DJ72" s="380"/>
      <c r="DK72" s="380"/>
      <c r="DL72" s="372"/>
      <c r="DM72" s="372"/>
      <c r="DN72" s="372"/>
      <c r="DO72" s="372"/>
      <c r="DP72" s="372"/>
      <c r="DQ72" s="372"/>
      <c r="DR72" s="372"/>
      <c r="DS72" s="372"/>
      <c r="DT72" s="372"/>
      <c r="DU72" s="372"/>
      <c r="DV72" s="372"/>
      <c r="DW72" s="372"/>
      <c r="DX72" s="380"/>
      <c r="DY72" s="380"/>
      <c r="DZ72" s="380"/>
      <c r="EA72" s="380"/>
      <c r="EB72" s="372"/>
      <c r="EC72" s="372"/>
      <c r="ED72" s="372"/>
    </row>
    <row r="73" spans="1:134" s="38" customFormat="1" ht="12" customHeight="1" x14ac:dyDescent="0.2">
      <c r="A73" s="398" t="s">
        <v>1</v>
      </c>
      <c r="B73" s="398"/>
      <c r="C73" s="398"/>
      <c r="D73" s="372" t="s">
        <v>21</v>
      </c>
      <c r="E73" s="372"/>
      <c r="F73" s="372"/>
      <c r="G73" s="372"/>
      <c r="H73" s="372"/>
      <c r="I73" s="372"/>
      <c r="J73" s="372"/>
      <c r="K73" s="372"/>
      <c r="L73" s="372"/>
      <c r="M73" s="372"/>
      <c r="N73" s="372"/>
      <c r="O73" s="372"/>
      <c r="P73" s="372"/>
      <c r="Q73" s="372"/>
      <c r="R73" s="372"/>
      <c r="S73" s="372"/>
      <c r="T73" s="372"/>
      <c r="U73" s="372"/>
      <c r="V73" s="372"/>
      <c r="W73" s="372"/>
      <c r="X73" s="372"/>
      <c r="Y73" s="372"/>
      <c r="Z73" s="372"/>
      <c r="AA73" s="380"/>
      <c r="AB73" s="380"/>
      <c r="AC73" s="380"/>
      <c r="AD73" s="380"/>
      <c r="AE73" s="380"/>
      <c r="AF73" s="380"/>
      <c r="AG73" s="380"/>
      <c r="AH73" s="380"/>
      <c r="AI73" s="372"/>
      <c r="AJ73" s="372"/>
      <c r="AK73" s="372"/>
      <c r="AL73" s="372"/>
      <c r="AM73" s="372"/>
      <c r="AN73" s="372"/>
      <c r="AO73" s="380"/>
      <c r="AP73" s="380"/>
      <c r="AQ73" s="380"/>
      <c r="AR73" s="380"/>
      <c r="AS73" s="380"/>
      <c r="AT73" s="380"/>
      <c r="AU73" s="380"/>
      <c r="AV73" s="380"/>
      <c r="AW73" s="372"/>
      <c r="AX73" s="372"/>
      <c r="AY73" s="372"/>
      <c r="AZ73" s="372"/>
      <c r="BA73" s="372"/>
      <c r="BB73" s="372"/>
      <c r="BC73" s="372"/>
      <c r="BD73" s="372"/>
      <c r="BE73" s="372"/>
      <c r="BF73" s="372"/>
      <c r="BG73" s="372"/>
      <c r="BH73" s="372"/>
      <c r="BI73" s="380"/>
      <c r="BJ73" s="380"/>
      <c r="BK73" s="380"/>
      <c r="BL73" s="380"/>
      <c r="BM73" s="372"/>
      <c r="BN73" s="372"/>
      <c r="BO73" s="372"/>
      <c r="BP73" s="380"/>
      <c r="BQ73" s="380"/>
      <c r="BR73" s="380"/>
      <c r="BS73" s="380"/>
      <c r="BT73" s="380"/>
      <c r="BU73" s="380"/>
      <c r="BV73" s="380"/>
      <c r="BW73" s="380"/>
      <c r="BX73" s="380"/>
      <c r="BY73" s="380"/>
      <c r="BZ73" s="380"/>
      <c r="CA73" s="380"/>
      <c r="CB73" s="380"/>
      <c r="CC73" s="380"/>
      <c r="CD73" s="380"/>
      <c r="CE73" s="380"/>
      <c r="CF73" s="380"/>
      <c r="CG73" s="380"/>
      <c r="CH73" s="380"/>
      <c r="CI73" s="380"/>
      <c r="CJ73" s="372"/>
      <c r="CK73" s="372"/>
      <c r="CL73" s="372"/>
      <c r="CM73" s="372"/>
      <c r="CN73" s="372"/>
      <c r="CO73" s="372"/>
      <c r="CP73" s="380"/>
      <c r="CQ73" s="380"/>
      <c r="CR73" s="380"/>
      <c r="CS73" s="380"/>
      <c r="CT73" s="380"/>
      <c r="CU73" s="380"/>
      <c r="CV73" s="380"/>
      <c r="CW73" s="380"/>
      <c r="CX73" s="372"/>
      <c r="CY73" s="372"/>
      <c r="CZ73" s="372"/>
      <c r="DA73" s="372"/>
      <c r="DB73" s="372"/>
      <c r="DC73" s="372"/>
      <c r="DD73" s="380"/>
      <c r="DE73" s="380"/>
      <c r="DF73" s="380"/>
      <c r="DG73" s="380"/>
      <c r="DH73" s="380"/>
      <c r="DI73" s="380"/>
      <c r="DJ73" s="380"/>
      <c r="DK73" s="380"/>
      <c r="DL73" s="372"/>
      <c r="DM73" s="372"/>
      <c r="DN73" s="372"/>
      <c r="DO73" s="372"/>
      <c r="DP73" s="372"/>
      <c r="DQ73" s="372"/>
      <c r="DR73" s="372"/>
      <c r="DS73" s="372"/>
      <c r="DT73" s="372"/>
      <c r="DU73" s="372"/>
      <c r="DV73" s="372"/>
      <c r="DW73" s="372"/>
      <c r="DX73" s="380"/>
      <c r="DY73" s="380"/>
      <c r="DZ73" s="380"/>
      <c r="EA73" s="380"/>
      <c r="EB73" s="372"/>
      <c r="EC73" s="372"/>
      <c r="ED73" s="372"/>
    </row>
    <row r="74" spans="1:134" s="38" customFormat="1" ht="12" customHeight="1" x14ac:dyDescent="0.2">
      <c r="A74" s="398" t="s">
        <v>19</v>
      </c>
      <c r="B74" s="398"/>
      <c r="C74" s="398"/>
      <c r="D74" s="372"/>
      <c r="E74" s="372"/>
      <c r="F74" s="372"/>
      <c r="G74" s="372"/>
      <c r="H74" s="372"/>
      <c r="I74" s="372"/>
      <c r="J74" s="372"/>
      <c r="K74" s="372"/>
      <c r="L74" s="372"/>
      <c r="M74" s="372"/>
      <c r="N74" s="372"/>
      <c r="O74" s="372"/>
      <c r="P74" s="372"/>
      <c r="Q74" s="372"/>
      <c r="R74" s="372"/>
      <c r="S74" s="372"/>
      <c r="T74" s="372"/>
      <c r="U74" s="372"/>
      <c r="V74" s="372"/>
      <c r="W74" s="372"/>
      <c r="X74" s="372"/>
      <c r="Y74" s="372"/>
      <c r="Z74" s="372"/>
      <c r="AA74" s="380"/>
      <c r="AB74" s="380"/>
      <c r="AC74" s="380"/>
      <c r="AD74" s="380"/>
      <c r="AE74" s="380"/>
      <c r="AF74" s="380"/>
      <c r="AG74" s="380"/>
      <c r="AH74" s="380"/>
      <c r="AI74" s="372"/>
      <c r="AJ74" s="372"/>
      <c r="AK74" s="372"/>
      <c r="AL74" s="372"/>
      <c r="AM74" s="372"/>
      <c r="AN74" s="372"/>
      <c r="AO74" s="380"/>
      <c r="AP74" s="380"/>
      <c r="AQ74" s="380"/>
      <c r="AR74" s="380"/>
      <c r="AS74" s="380"/>
      <c r="AT74" s="380"/>
      <c r="AU74" s="380"/>
      <c r="AV74" s="380"/>
      <c r="AW74" s="372"/>
      <c r="AX74" s="372"/>
      <c r="AY74" s="372"/>
      <c r="AZ74" s="372"/>
      <c r="BA74" s="372"/>
      <c r="BB74" s="372"/>
      <c r="BC74" s="372"/>
      <c r="BD74" s="372"/>
      <c r="BE74" s="372"/>
      <c r="BF74" s="372"/>
      <c r="BG74" s="372"/>
      <c r="BH74" s="372"/>
      <c r="BI74" s="380"/>
      <c r="BJ74" s="380"/>
      <c r="BK74" s="380"/>
      <c r="BL74" s="380"/>
      <c r="BM74" s="372"/>
      <c r="BN74" s="372"/>
      <c r="BO74" s="372"/>
      <c r="BP74" s="380"/>
      <c r="BQ74" s="380"/>
      <c r="BR74" s="380"/>
      <c r="BS74" s="380"/>
      <c r="BT74" s="380"/>
      <c r="BU74" s="380"/>
      <c r="BV74" s="380"/>
      <c r="BW74" s="380"/>
      <c r="BX74" s="380"/>
      <c r="BY74" s="380"/>
      <c r="BZ74" s="380"/>
      <c r="CA74" s="380"/>
      <c r="CB74" s="380"/>
      <c r="CC74" s="380"/>
      <c r="CD74" s="380"/>
      <c r="CE74" s="380"/>
      <c r="CF74" s="380"/>
      <c r="CG74" s="380"/>
      <c r="CH74" s="380"/>
      <c r="CI74" s="380"/>
      <c r="CJ74" s="372"/>
      <c r="CK74" s="372"/>
      <c r="CL74" s="372"/>
      <c r="CM74" s="372"/>
      <c r="CN74" s="372"/>
      <c r="CO74" s="372"/>
      <c r="CP74" s="380"/>
      <c r="CQ74" s="380"/>
      <c r="CR74" s="380"/>
      <c r="CS74" s="380"/>
      <c r="CT74" s="380"/>
      <c r="CU74" s="380"/>
      <c r="CV74" s="380"/>
      <c r="CW74" s="380"/>
      <c r="CX74" s="372"/>
      <c r="CY74" s="372"/>
      <c r="CZ74" s="372"/>
      <c r="DA74" s="372"/>
      <c r="DB74" s="372"/>
      <c r="DC74" s="372"/>
      <c r="DD74" s="380"/>
      <c r="DE74" s="380"/>
      <c r="DF74" s="380"/>
      <c r="DG74" s="380"/>
      <c r="DH74" s="380"/>
      <c r="DI74" s="380"/>
      <c r="DJ74" s="380"/>
      <c r="DK74" s="380"/>
      <c r="DL74" s="372"/>
      <c r="DM74" s="372"/>
      <c r="DN74" s="372"/>
      <c r="DO74" s="372"/>
      <c r="DP74" s="372"/>
      <c r="DQ74" s="372"/>
      <c r="DR74" s="372"/>
      <c r="DS74" s="372"/>
      <c r="DT74" s="372"/>
      <c r="DU74" s="372"/>
      <c r="DV74" s="372"/>
      <c r="DW74" s="372"/>
      <c r="DX74" s="380"/>
      <c r="DY74" s="380"/>
      <c r="DZ74" s="380"/>
      <c r="EA74" s="380"/>
      <c r="EB74" s="372"/>
      <c r="EC74" s="372"/>
      <c r="ED74" s="372"/>
    </row>
    <row r="75" spans="1:134" s="7" customFormat="1" ht="11.25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</row>
    <row r="76" spans="1:134" s="7" customFormat="1" ht="11.25" customHeight="1" x14ac:dyDescent="0.2">
      <c r="A76" s="41" t="s">
        <v>160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BP76" s="42"/>
      <c r="BQ76" s="42"/>
      <c r="BR76" s="42"/>
      <c r="BS76" s="42"/>
      <c r="BT76" s="42"/>
    </row>
    <row r="77" spans="1:134" s="7" customFormat="1" ht="11.25" x14ac:dyDescent="0.2">
      <c r="A77" s="18" t="s">
        <v>161</v>
      </c>
    </row>
  </sheetData>
  <mergeCells count="1657">
    <mergeCell ref="CT66:CW66"/>
    <mergeCell ref="CX66:CZ66"/>
    <mergeCell ref="DA66:DC66"/>
    <mergeCell ref="DD66:DG66"/>
    <mergeCell ref="DH66:DK66"/>
    <mergeCell ref="DL66:DN66"/>
    <mergeCell ref="DO66:DQ66"/>
    <mergeCell ref="DR66:DT66"/>
    <mergeCell ref="DU66:DW66"/>
    <mergeCell ref="DX66:EA66"/>
    <mergeCell ref="EB66:ED66"/>
    <mergeCell ref="A66:C66"/>
    <mergeCell ref="D66:T66"/>
    <mergeCell ref="U66:W66"/>
    <mergeCell ref="X66:Z66"/>
    <mergeCell ref="AA66:AD66"/>
    <mergeCell ref="AE66:AH66"/>
    <mergeCell ref="AI66:AK66"/>
    <mergeCell ref="AL66:AN66"/>
    <mergeCell ref="AO66:AR66"/>
    <mergeCell ref="AS66:AV66"/>
    <mergeCell ref="AW66:AY66"/>
    <mergeCell ref="AZ66:BB66"/>
    <mergeCell ref="BC66:BE66"/>
    <mergeCell ref="BF66:BH66"/>
    <mergeCell ref="BI66:BL66"/>
    <mergeCell ref="BM66:BO66"/>
    <mergeCell ref="BP66:BT66"/>
    <mergeCell ref="BU66:BX66"/>
    <mergeCell ref="BY66:CB66"/>
    <mergeCell ref="CC66:CF66"/>
    <mergeCell ref="CG66:CI66"/>
    <mergeCell ref="CJ66:CL66"/>
    <mergeCell ref="CM66:CO66"/>
    <mergeCell ref="CP66:CS66"/>
    <mergeCell ref="DO43:DQ43"/>
    <mergeCell ref="DR43:DT43"/>
    <mergeCell ref="DU43:DW43"/>
    <mergeCell ref="DX43:EA43"/>
    <mergeCell ref="EB43:ED43"/>
    <mergeCell ref="DX42:EA42"/>
    <mergeCell ref="EB42:ED42"/>
    <mergeCell ref="A43:C43"/>
    <mergeCell ref="D43:T43"/>
    <mergeCell ref="U43:W43"/>
    <mergeCell ref="X43:Z43"/>
    <mergeCell ref="AA43:AD43"/>
    <mergeCell ref="AE43:AH43"/>
    <mergeCell ref="AI43:AK43"/>
    <mergeCell ref="AL43:AN43"/>
    <mergeCell ref="AO43:AR43"/>
    <mergeCell ref="AS43:AV43"/>
    <mergeCell ref="AW43:AY43"/>
    <mergeCell ref="AZ43:BB43"/>
    <mergeCell ref="BC43:BE43"/>
    <mergeCell ref="BF43:BH43"/>
    <mergeCell ref="BI43:BL43"/>
    <mergeCell ref="BM43:BO43"/>
    <mergeCell ref="BP43:BT43"/>
    <mergeCell ref="BU43:BX43"/>
    <mergeCell ref="BY43:CB43"/>
    <mergeCell ref="CC43:CF43"/>
    <mergeCell ref="CG43:CI43"/>
    <mergeCell ref="CJ43:CL43"/>
    <mergeCell ref="DO41:DQ41"/>
    <mergeCell ref="DR41:DT41"/>
    <mergeCell ref="DU41:DW41"/>
    <mergeCell ref="CM43:CO43"/>
    <mergeCell ref="CP43:CS43"/>
    <mergeCell ref="CT43:CW43"/>
    <mergeCell ref="CX43:CZ43"/>
    <mergeCell ref="DA43:DC43"/>
    <mergeCell ref="DD43:DG43"/>
    <mergeCell ref="DH43:DK43"/>
    <mergeCell ref="DL43:DN43"/>
    <mergeCell ref="BP42:BT42"/>
    <mergeCell ref="BU42:BX42"/>
    <mergeCell ref="BY42:CB42"/>
    <mergeCell ref="CC42:CF42"/>
    <mergeCell ref="CG42:CI42"/>
    <mergeCell ref="CJ42:CL42"/>
    <mergeCell ref="CM42:CO42"/>
    <mergeCell ref="CP42:CS42"/>
    <mergeCell ref="CT42:CW42"/>
    <mergeCell ref="CX42:CZ42"/>
    <mergeCell ref="DA42:DC42"/>
    <mergeCell ref="DD42:DG42"/>
    <mergeCell ref="DH42:DK42"/>
    <mergeCell ref="DL42:DN42"/>
    <mergeCell ref="DX41:EA41"/>
    <mergeCell ref="EB41:ED41"/>
    <mergeCell ref="A42:C42"/>
    <mergeCell ref="D42:T42"/>
    <mergeCell ref="U42:W42"/>
    <mergeCell ref="X42:Z42"/>
    <mergeCell ref="AA42:AD42"/>
    <mergeCell ref="AE42:AH42"/>
    <mergeCell ref="AI42:AK42"/>
    <mergeCell ref="AL42:AN42"/>
    <mergeCell ref="AO42:AR42"/>
    <mergeCell ref="AS42:AV42"/>
    <mergeCell ref="AW42:AY42"/>
    <mergeCell ref="AZ42:BB42"/>
    <mergeCell ref="BC42:BE42"/>
    <mergeCell ref="BF42:BH42"/>
    <mergeCell ref="BI42:BL42"/>
    <mergeCell ref="BM42:BO42"/>
    <mergeCell ref="DO42:DQ42"/>
    <mergeCell ref="DR42:DT42"/>
    <mergeCell ref="DU42:DW42"/>
    <mergeCell ref="CC41:CF41"/>
    <mergeCell ref="CG41:CI41"/>
    <mergeCell ref="CJ41:CL41"/>
    <mergeCell ref="CM41:CO41"/>
    <mergeCell ref="CP41:CS41"/>
    <mergeCell ref="CT41:CW41"/>
    <mergeCell ref="CX41:CZ41"/>
    <mergeCell ref="DA41:DC41"/>
    <mergeCell ref="DD41:DG41"/>
    <mergeCell ref="DH41:DK41"/>
    <mergeCell ref="DL41:DN41"/>
    <mergeCell ref="CM40:CO40"/>
    <mergeCell ref="CP40:CS40"/>
    <mergeCell ref="CT40:CW40"/>
    <mergeCell ref="CX40:CZ40"/>
    <mergeCell ref="DA40:DC40"/>
    <mergeCell ref="DD40:DG40"/>
    <mergeCell ref="DH40:DK40"/>
    <mergeCell ref="DL40:DN40"/>
    <mergeCell ref="DO40:DQ40"/>
    <mergeCell ref="DR40:DT40"/>
    <mergeCell ref="DU40:DW40"/>
    <mergeCell ref="DX40:EA40"/>
    <mergeCell ref="EB40:ED40"/>
    <mergeCell ref="A41:C41"/>
    <mergeCell ref="D41:T41"/>
    <mergeCell ref="U41:W41"/>
    <mergeCell ref="X41:Z41"/>
    <mergeCell ref="AA41:AD41"/>
    <mergeCell ref="AE41:AH41"/>
    <mergeCell ref="AI41:AK41"/>
    <mergeCell ref="AL41:AN41"/>
    <mergeCell ref="AO41:AR41"/>
    <mergeCell ref="AS41:AV41"/>
    <mergeCell ref="AW41:AY41"/>
    <mergeCell ref="AZ41:BB41"/>
    <mergeCell ref="BC41:BE41"/>
    <mergeCell ref="BF41:BH41"/>
    <mergeCell ref="BI41:BL41"/>
    <mergeCell ref="BM41:BO41"/>
    <mergeCell ref="BP41:BT41"/>
    <mergeCell ref="BU41:BX41"/>
    <mergeCell ref="BY41:CB41"/>
    <mergeCell ref="CX39:CZ39"/>
    <mergeCell ref="DA39:DC39"/>
    <mergeCell ref="DD39:DG39"/>
    <mergeCell ref="DH39:DK39"/>
    <mergeCell ref="DL39:DN39"/>
    <mergeCell ref="DO39:DQ39"/>
    <mergeCell ref="DR39:DT39"/>
    <mergeCell ref="DU39:DW39"/>
    <mergeCell ref="DX39:EA39"/>
    <mergeCell ref="EB39:ED39"/>
    <mergeCell ref="A40:C40"/>
    <mergeCell ref="D40:T40"/>
    <mergeCell ref="U40:W40"/>
    <mergeCell ref="X40:Z40"/>
    <mergeCell ref="AA40:AD40"/>
    <mergeCell ref="AE40:AH40"/>
    <mergeCell ref="AI40:AK40"/>
    <mergeCell ref="AL40:AN40"/>
    <mergeCell ref="AO40:AR40"/>
    <mergeCell ref="AS40:AV40"/>
    <mergeCell ref="AW40:AY40"/>
    <mergeCell ref="AZ40:BB40"/>
    <mergeCell ref="BC40:BE40"/>
    <mergeCell ref="BF40:BH40"/>
    <mergeCell ref="BI40:BL40"/>
    <mergeCell ref="BM40:BO40"/>
    <mergeCell ref="BP40:BT40"/>
    <mergeCell ref="BU40:BX40"/>
    <mergeCell ref="BY40:CB40"/>
    <mergeCell ref="CC40:CF40"/>
    <mergeCell ref="CG40:CI40"/>
    <mergeCell ref="CJ40:CL40"/>
    <mergeCell ref="A39:C39"/>
    <mergeCell ref="D39:T39"/>
    <mergeCell ref="U39:W39"/>
    <mergeCell ref="X39:Z39"/>
    <mergeCell ref="AA39:AD39"/>
    <mergeCell ref="AE39:AH39"/>
    <mergeCell ref="AI39:AK39"/>
    <mergeCell ref="AL39:AN39"/>
    <mergeCell ref="AO39:AR39"/>
    <mergeCell ref="AS39:AV39"/>
    <mergeCell ref="AW39:AY39"/>
    <mergeCell ref="AZ39:BB39"/>
    <mergeCell ref="BC39:BE39"/>
    <mergeCell ref="BF39:BH39"/>
    <mergeCell ref="BI39:BL39"/>
    <mergeCell ref="BM39:BO39"/>
    <mergeCell ref="BP39:BT39"/>
    <mergeCell ref="BU39:BX39"/>
    <mergeCell ref="BY39:CB39"/>
    <mergeCell ref="CC39:CF39"/>
    <mergeCell ref="CG39:CI39"/>
    <mergeCell ref="CJ39:CL39"/>
    <mergeCell ref="CM39:CO39"/>
    <mergeCell ref="CP39:CS39"/>
    <mergeCell ref="CT39:CW39"/>
    <mergeCell ref="DR38:DT38"/>
    <mergeCell ref="DU38:DW38"/>
    <mergeCell ref="DX38:EA38"/>
    <mergeCell ref="EB38:ED38"/>
    <mergeCell ref="EB37:ED37"/>
    <mergeCell ref="A38:C38"/>
    <mergeCell ref="D38:T38"/>
    <mergeCell ref="U38:W38"/>
    <mergeCell ref="X38:Z38"/>
    <mergeCell ref="AA38:AD38"/>
    <mergeCell ref="AE38:AH38"/>
    <mergeCell ref="AI38:AK38"/>
    <mergeCell ref="AL38:AN38"/>
    <mergeCell ref="AO38:AR38"/>
    <mergeCell ref="AS38:AV38"/>
    <mergeCell ref="AW38:AY38"/>
    <mergeCell ref="AZ38:BB38"/>
    <mergeCell ref="BC38:BE38"/>
    <mergeCell ref="BF38:BH38"/>
    <mergeCell ref="BI38:BL38"/>
    <mergeCell ref="BM38:BO38"/>
    <mergeCell ref="BP38:BT38"/>
    <mergeCell ref="BU38:BX38"/>
    <mergeCell ref="BY38:CB38"/>
    <mergeCell ref="CC38:CF38"/>
    <mergeCell ref="CG38:CI38"/>
    <mergeCell ref="CJ38:CL38"/>
    <mergeCell ref="CM38:CO38"/>
    <mergeCell ref="CP38:CS38"/>
    <mergeCell ref="CT38:CW38"/>
    <mergeCell ref="CX38:CZ38"/>
    <mergeCell ref="DA38:DC38"/>
    <mergeCell ref="DD38:DG38"/>
    <mergeCell ref="DH38:DK38"/>
    <mergeCell ref="DL38:DN38"/>
    <mergeCell ref="DO38:DQ38"/>
    <mergeCell ref="BU37:BX37"/>
    <mergeCell ref="BY37:CB37"/>
    <mergeCell ref="CC37:CF37"/>
    <mergeCell ref="CG37:CI37"/>
    <mergeCell ref="CJ37:CL37"/>
    <mergeCell ref="CM37:CO37"/>
    <mergeCell ref="CP37:CS37"/>
    <mergeCell ref="CT37:CW37"/>
    <mergeCell ref="CX37:CZ37"/>
    <mergeCell ref="DA37:DC37"/>
    <mergeCell ref="DD37:DG37"/>
    <mergeCell ref="DH37:DK37"/>
    <mergeCell ref="DL37:DN37"/>
    <mergeCell ref="DO37:DQ37"/>
    <mergeCell ref="DR37:DT37"/>
    <mergeCell ref="DU37:DW37"/>
    <mergeCell ref="DX37:EA37"/>
    <mergeCell ref="A37:C37"/>
    <mergeCell ref="D37:T37"/>
    <mergeCell ref="U37:W37"/>
    <mergeCell ref="X37:Z37"/>
    <mergeCell ref="AA37:AD37"/>
    <mergeCell ref="AE37:AH37"/>
    <mergeCell ref="AI37:AK37"/>
    <mergeCell ref="AL37:AN37"/>
    <mergeCell ref="AO37:AR37"/>
    <mergeCell ref="AS37:AV37"/>
    <mergeCell ref="AW37:AY37"/>
    <mergeCell ref="AZ37:BB37"/>
    <mergeCell ref="BC37:BE37"/>
    <mergeCell ref="BF37:BH37"/>
    <mergeCell ref="BI37:BL37"/>
    <mergeCell ref="BM37:BO37"/>
    <mergeCell ref="BP37:BT37"/>
    <mergeCell ref="DN1:ED1"/>
    <mergeCell ref="A18:C18"/>
    <mergeCell ref="D18:T18"/>
    <mergeCell ref="U18:BO18"/>
    <mergeCell ref="BP18:CI18"/>
    <mergeCell ref="CJ18:ED18"/>
    <mergeCell ref="A19:C19"/>
    <mergeCell ref="D19:T19"/>
    <mergeCell ref="U19:AH19"/>
    <mergeCell ref="AI19:AV19"/>
    <mergeCell ref="AW19:BL19"/>
    <mergeCell ref="A7:BO7"/>
    <mergeCell ref="BP7:ED7"/>
    <mergeCell ref="DM15:DN15"/>
    <mergeCell ref="BP20:CI20"/>
    <mergeCell ref="CJ20:CW20"/>
    <mergeCell ref="CX20:DK20"/>
    <mergeCell ref="DL20:EA20"/>
    <mergeCell ref="EB20:ED20"/>
    <mergeCell ref="DT15:DX15"/>
    <mergeCell ref="DQ15:DR15"/>
    <mergeCell ref="DS14:EA14"/>
    <mergeCell ref="EA15:EB15"/>
    <mergeCell ref="DY15:DZ15"/>
    <mergeCell ref="DQ9:ED9"/>
    <mergeCell ref="DQ10:ED10"/>
    <mergeCell ref="DQ11:ED11"/>
    <mergeCell ref="DQ13:ED13"/>
    <mergeCell ref="A21:C21"/>
    <mergeCell ref="D21:T21"/>
    <mergeCell ref="U21:W21"/>
    <mergeCell ref="X21:Z21"/>
    <mergeCell ref="AA21:AD21"/>
    <mergeCell ref="A20:C20"/>
    <mergeCell ref="D20:T20"/>
    <mergeCell ref="U20:AH20"/>
    <mergeCell ref="AI20:AV20"/>
    <mergeCell ref="AW20:BL20"/>
    <mergeCell ref="BM20:BO20"/>
    <mergeCell ref="BM19:BO19"/>
    <mergeCell ref="BP19:CI19"/>
    <mergeCell ref="CJ19:CW19"/>
    <mergeCell ref="CX19:DK19"/>
    <mergeCell ref="DL19:EA19"/>
    <mergeCell ref="EB19:ED19"/>
    <mergeCell ref="DU21:DW21"/>
    <mergeCell ref="DX21:EA21"/>
    <mergeCell ref="EB21:ED21"/>
    <mergeCell ref="CP21:CS21"/>
    <mergeCell ref="CT21:CW21"/>
    <mergeCell ref="CX21:CZ21"/>
    <mergeCell ref="DA21:DC21"/>
    <mergeCell ref="DD21:DG21"/>
    <mergeCell ref="DH21:DK21"/>
    <mergeCell ref="BU21:BX21"/>
    <mergeCell ref="BY21:CB21"/>
    <mergeCell ref="CC21:CF21"/>
    <mergeCell ref="CG21:CI21"/>
    <mergeCell ref="CJ21:CL21"/>
    <mergeCell ref="CM21:CO21"/>
    <mergeCell ref="DL21:DN21"/>
    <mergeCell ref="DO21:DQ21"/>
    <mergeCell ref="DR21:DT21"/>
    <mergeCell ref="AE21:AH21"/>
    <mergeCell ref="AI21:AK21"/>
    <mergeCell ref="AL21:AN21"/>
    <mergeCell ref="AO21:AR21"/>
    <mergeCell ref="AS21:AV21"/>
    <mergeCell ref="AW21:AY21"/>
    <mergeCell ref="AE23:AH23"/>
    <mergeCell ref="AI23:AK23"/>
    <mergeCell ref="AL23:AN23"/>
    <mergeCell ref="AO23:AR23"/>
    <mergeCell ref="AS23:AV23"/>
    <mergeCell ref="AW23:AY23"/>
    <mergeCell ref="DO22:DQ22"/>
    <mergeCell ref="DR22:DT22"/>
    <mergeCell ref="AZ21:BB21"/>
    <mergeCell ref="BC21:BE21"/>
    <mergeCell ref="BF21:BH21"/>
    <mergeCell ref="BI21:BL21"/>
    <mergeCell ref="BM21:BO21"/>
    <mergeCell ref="BP21:BT21"/>
    <mergeCell ref="BP22:BT22"/>
    <mergeCell ref="BU22:BX22"/>
    <mergeCell ref="AI22:AK22"/>
    <mergeCell ref="AL22:AN22"/>
    <mergeCell ref="AO22:AR22"/>
    <mergeCell ref="AS22:AV22"/>
    <mergeCell ref="AW22:AY22"/>
    <mergeCell ref="AZ22:BB22"/>
    <mergeCell ref="AE22:AH22"/>
    <mergeCell ref="DU22:DW22"/>
    <mergeCell ref="DX22:EA22"/>
    <mergeCell ref="EB22:ED22"/>
    <mergeCell ref="A23:C23"/>
    <mergeCell ref="D23:T23"/>
    <mergeCell ref="U23:W23"/>
    <mergeCell ref="X23:Z23"/>
    <mergeCell ref="AA23:AD23"/>
    <mergeCell ref="CT22:CW22"/>
    <mergeCell ref="CX22:CZ22"/>
    <mergeCell ref="DA22:DC22"/>
    <mergeCell ref="DD22:DG22"/>
    <mergeCell ref="DH22:DK22"/>
    <mergeCell ref="DL22:DN22"/>
    <mergeCell ref="BY22:CB22"/>
    <mergeCell ref="CC22:CF22"/>
    <mergeCell ref="CG22:CI22"/>
    <mergeCell ref="CJ22:CL22"/>
    <mergeCell ref="CM22:CO22"/>
    <mergeCell ref="CP22:CS22"/>
    <mergeCell ref="BC22:BE22"/>
    <mergeCell ref="BF22:BH22"/>
    <mergeCell ref="BI22:BL22"/>
    <mergeCell ref="BM22:BO22"/>
    <mergeCell ref="A22:C22"/>
    <mergeCell ref="D22:T22"/>
    <mergeCell ref="U22:W22"/>
    <mergeCell ref="X22:Z22"/>
    <mergeCell ref="AA22:AD22"/>
    <mergeCell ref="AW24:AY24"/>
    <mergeCell ref="AZ24:BB24"/>
    <mergeCell ref="A24:C24"/>
    <mergeCell ref="D24:T24"/>
    <mergeCell ref="U24:W24"/>
    <mergeCell ref="X24:Z24"/>
    <mergeCell ref="AA24:AD24"/>
    <mergeCell ref="AE24:AH24"/>
    <mergeCell ref="DL23:DN23"/>
    <mergeCell ref="DO23:DQ23"/>
    <mergeCell ref="DR23:DT23"/>
    <mergeCell ref="DU23:DW23"/>
    <mergeCell ref="DX23:EA23"/>
    <mergeCell ref="EB23:ED23"/>
    <mergeCell ref="CP23:CS23"/>
    <mergeCell ref="CT23:CW23"/>
    <mergeCell ref="CX23:CZ23"/>
    <mergeCell ref="DA23:DC23"/>
    <mergeCell ref="DD23:DG23"/>
    <mergeCell ref="DH23:DK23"/>
    <mergeCell ref="BU23:BX23"/>
    <mergeCell ref="BY23:CB23"/>
    <mergeCell ref="CC23:CF23"/>
    <mergeCell ref="CG23:CI23"/>
    <mergeCell ref="CJ23:CL23"/>
    <mergeCell ref="CM23:CO23"/>
    <mergeCell ref="AZ23:BB23"/>
    <mergeCell ref="BC23:BE23"/>
    <mergeCell ref="BF23:BH23"/>
    <mergeCell ref="BI23:BL23"/>
    <mergeCell ref="BM23:BO23"/>
    <mergeCell ref="BP23:BT23"/>
    <mergeCell ref="DO24:DQ24"/>
    <mergeCell ref="DR24:DT24"/>
    <mergeCell ref="DU24:DW24"/>
    <mergeCell ref="DX24:EA24"/>
    <mergeCell ref="EB24:ED24"/>
    <mergeCell ref="A25:C25"/>
    <mergeCell ref="D25:T25"/>
    <mergeCell ref="U25:W25"/>
    <mergeCell ref="X25:Z25"/>
    <mergeCell ref="AA25:AD25"/>
    <mergeCell ref="CT24:CW24"/>
    <mergeCell ref="CX24:CZ24"/>
    <mergeCell ref="DA24:DC24"/>
    <mergeCell ref="DD24:DG24"/>
    <mergeCell ref="DH24:DK24"/>
    <mergeCell ref="DL24:DN24"/>
    <mergeCell ref="BY24:CB24"/>
    <mergeCell ref="CC24:CF24"/>
    <mergeCell ref="CG24:CI24"/>
    <mergeCell ref="CJ24:CL24"/>
    <mergeCell ref="CM24:CO24"/>
    <mergeCell ref="CP24:CS24"/>
    <mergeCell ref="BC24:BE24"/>
    <mergeCell ref="BF24:BH24"/>
    <mergeCell ref="BI24:BL24"/>
    <mergeCell ref="BM24:BO24"/>
    <mergeCell ref="BP24:BT24"/>
    <mergeCell ref="BU24:BX24"/>
    <mergeCell ref="AI24:AK24"/>
    <mergeCell ref="AL24:AN24"/>
    <mergeCell ref="AO24:AR24"/>
    <mergeCell ref="AS24:AV24"/>
    <mergeCell ref="DU25:DW25"/>
    <mergeCell ref="DX25:EA25"/>
    <mergeCell ref="EB25:ED25"/>
    <mergeCell ref="CP25:CS25"/>
    <mergeCell ref="CT25:CW25"/>
    <mergeCell ref="CX25:CZ25"/>
    <mergeCell ref="DA25:DC25"/>
    <mergeCell ref="DD25:DG25"/>
    <mergeCell ref="DH25:DK25"/>
    <mergeCell ref="BU25:BX25"/>
    <mergeCell ref="BY25:CB25"/>
    <mergeCell ref="CC25:CF25"/>
    <mergeCell ref="CG25:CI25"/>
    <mergeCell ref="CJ25:CL25"/>
    <mergeCell ref="CM25:CO25"/>
    <mergeCell ref="AZ25:BB25"/>
    <mergeCell ref="BC25:BE25"/>
    <mergeCell ref="BF25:BH25"/>
    <mergeCell ref="BI25:BL25"/>
    <mergeCell ref="BM25:BO25"/>
    <mergeCell ref="BP25:BT25"/>
    <mergeCell ref="BP26:BT26"/>
    <mergeCell ref="BU26:BX26"/>
    <mergeCell ref="AI26:AK26"/>
    <mergeCell ref="AL26:AN26"/>
    <mergeCell ref="AO26:AR26"/>
    <mergeCell ref="AS26:AV26"/>
    <mergeCell ref="AW26:AY26"/>
    <mergeCell ref="AZ26:BB26"/>
    <mergeCell ref="A26:C26"/>
    <mergeCell ref="D26:T26"/>
    <mergeCell ref="U26:W26"/>
    <mergeCell ref="X26:Z26"/>
    <mergeCell ref="AA26:AD26"/>
    <mergeCell ref="AE26:AH26"/>
    <mergeCell ref="DL25:DN25"/>
    <mergeCell ref="DO25:DQ25"/>
    <mergeCell ref="DR25:DT25"/>
    <mergeCell ref="AE25:AH25"/>
    <mergeCell ref="AI25:AK25"/>
    <mergeCell ref="AL25:AN25"/>
    <mergeCell ref="AO25:AR25"/>
    <mergeCell ref="AS25:AV25"/>
    <mergeCell ref="AW25:AY25"/>
    <mergeCell ref="AE27:AH27"/>
    <mergeCell ref="AI27:AK27"/>
    <mergeCell ref="AL27:AN27"/>
    <mergeCell ref="AO27:AR27"/>
    <mergeCell ref="AS27:AV27"/>
    <mergeCell ref="AW27:AY27"/>
    <mergeCell ref="DO26:DQ26"/>
    <mergeCell ref="DR26:DT26"/>
    <mergeCell ref="DU26:DW26"/>
    <mergeCell ref="DX26:EA26"/>
    <mergeCell ref="EB26:ED26"/>
    <mergeCell ref="A27:C27"/>
    <mergeCell ref="D27:T27"/>
    <mergeCell ref="U27:W27"/>
    <mergeCell ref="X27:Z27"/>
    <mergeCell ref="AA27:AD27"/>
    <mergeCell ref="CT26:CW26"/>
    <mergeCell ref="CX26:CZ26"/>
    <mergeCell ref="DA26:DC26"/>
    <mergeCell ref="DD26:DG26"/>
    <mergeCell ref="DH26:DK26"/>
    <mergeCell ref="DL26:DN26"/>
    <mergeCell ref="BY26:CB26"/>
    <mergeCell ref="CC26:CF26"/>
    <mergeCell ref="CG26:CI26"/>
    <mergeCell ref="CJ26:CL26"/>
    <mergeCell ref="CM26:CO26"/>
    <mergeCell ref="CP26:CS26"/>
    <mergeCell ref="BC26:BE26"/>
    <mergeCell ref="BF26:BH26"/>
    <mergeCell ref="BI26:BL26"/>
    <mergeCell ref="BM26:BO26"/>
    <mergeCell ref="AW28:AY28"/>
    <mergeCell ref="AZ28:BB28"/>
    <mergeCell ref="A28:C28"/>
    <mergeCell ref="D28:T28"/>
    <mergeCell ref="U28:W28"/>
    <mergeCell ref="X28:Z28"/>
    <mergeCell ref="AA28:AD28"/>
    <mergeCell ref="AE28:AH28"/>
    <mergeCell ref="DL27:DN27"/>
    <mergeCell ref="DO27:DQ27"/>
    <mergeCell ref="DR27:DT27"/>
    <mergeCell ref="DU27:DW27"/>
    <mergeCell ref="DX27:EA27"/>
    <mergeCell ref="EB27:ED27"/>
    <mergeCell ref="CP27:CS27"/>
    <mergeCell ref="CT27:CW27"/>
    <mergeCell ref="CX27:CZ27"/>
    <mergeCell ref="DA27:DC27"/>
    <mergeCell ref="DD27:DG27"/>
    <mergeCell ref="DH27:DK27"/>
    <mergeCell ref="BU27:BX27"/>
    <mergeCell ref="BY27:CB27"/>
    <mergeCell ref="CC27:CF27"/>
    <mergeCell ref="CG27:CI27"/>
    <mergeCell ref="CJ27:CL27"/>
    <mergeCell ref="CM27:CO27"/>
    <mergeCell ref="AZ27:BB27"/>
    <mergeCell ref="BC27:BE27"/>
    <mergeCell ref="BF27:BH27"/>
    <mergeCell ref="BI27:BL27"/>
    <mergeCell ref="BM27:BO27"/>
    <mergeCell ref="BP27:BT27"/>
    <mergeCell ref="DO28:DQ28"/>
    <mergeCell ref="DR28:DT28"/>
    <mergeCell ref="DU28:DW28"/>
    <mergeCell ref="DX28:EA28"/>
    <mergeCell ref="EB28:ED28"/>
    <mergeCell ref="A29:C29"/>
    <mergeCell ref="D29:T29"/>
    <mergeCell ref="U29:W29"/>
    <mergeCell ref="X29:Z29"/>
    <mergeCell ref="AA29:AD29"/>
    <mergeCell ref="CT28:CW28"/>
    <mergeCell ref="CX28:CZ28"/>
    <mergeCell ref="DA28:DC28"/>
    <mergeCell ref="DD28:DG28"/>
    <mergeCell ref="DH28:DK28"/>
    <mergeCell ref="DL28:DN28"/>
    <mergeCell ref="BY28:CB28"/>
    <mergeCell ref="CC28:CF28"/>
    <mergeCell ref="CG28:CI28"/>
    <mergeCell ref="CJ28:CL28"/>
    <mergeCell ref="CM28:CO28"/>
    <mergeCell ref="CP28:CS28"/>
    <mergeCell ref="BC28:BE28"/>
    <mergeCell ref="BF28:BH28"/>
    <mergeCell ref="BI28:BL28"/>
    <mergeCell ref="BM28:BO28"/>
    <mergeCell ref="BP28:BT28"/>
    <mergeCell ref="BU28:BX28"/>
    <mergeCell ref="AI28:AK28"/>
    <mergeCell ref="AL28:AN28"/>
    <mergeCell ref="AO28:AR28"/>
    <mergeCell ref="AS28:AV28"/>
    <mergeCell ref="DO29:DQ29"/>
    <mergeCell ref="DR29:DT29"/>
    <mergeCell ref="DU29:DW29"/>
    <mergeCell ref="DX29:EA29"/>
    <mergeCell ref="EB29:ED29"/>
    <mergeCell ref="CP29:CS29"/>
    <mergeCell ref="CT29:CW29"/>
    <mergeCell ref="CX29:CZ29"/>
    <mergeCell ref="DA29:DC29"/>
    <mergeCell ref="DD29:DG29"/>
    <mergeCell ref="DH29:DK29"/>
    <mergeCell ref="BU29:BX29"/>
    <mergeCell ref="BY29:CB29"/>
    <mergeCell ref="CC29:CF29"/>
    <mergeCell ref="CG29:CI29"/>
    <mergeCell ref="CJ29:CL29"/>
    <mergeCell ref="CM29:CO29"/>
    <mergeCell ref="BI30:BL31"/>
    <mergeCell ref="BM30:BO31"/>
    <mergeCell ref="BP30:BT31"/>
    <mergeCell ref="BU30:BX31"/>
    <mergeCell ref="AI30:AK31"/>
    <mergeCell ref="AL30:AN31"/>
    <mergeCell ref="AO30:AR31"/>
    <mergeCell ref="AS30:AV31"/>
    <mergeCell ref="AW30:AY31"/>
    <mergeCell ref="AZ30:BB31"/>
    <mergeCell ref="A30:C31"/>
    <mergeCell ref="D30:T30"/>
    <mergeCell ref="U30:W31"/>
    <mergeCell ref="X30:Z31"/>
    <mergeCell ref="AA30:AD31"/>
    <mergeCell ref="AE30:AH31"/>
    <mergeCell ref="DL29:DN29"/>
    <mergeCell ref="AZ29:BB29"/>
    <mergeCell ref="BC29:BE29"/>
    <mergeCell ref="BF29:BH29"/>
    <mergeCell ref="BI29:BL29"/>
    <mergeCell ref="BM29:BO29"/>
    <mergeCell ref="BP29:BT29"/>
    <mergeCell ref="AE29:AH29"/>
    <mergeCell ref="AI29:AK29"/>
    <mergeCell ref="AL29:AN29"/>
    <mergeCell ref="AO29:AR29"/>
    <mergeCell ref="AS29:AV29"/>
    <mergeCell ref="AW29:AY29"/>
    <mergeCell ref="AI32:AK33"/>
    <mergeCell ref="AL32:AN33"/>
    <mergeCell ref="AO32:AR33"/>
    <mergeCell ref="AS32:AV33"/>
    <mergeCell ref="AW32:AY33"/>
    <mergeCell ref="AZ32:BB33"/>
    <mergeCell ref="A32:C33"/>
    <mergeCell ref="D32:T32"/>
    <mergeCell ref="U32:W33"/>
    <mergeCell ref="X32:Z33"/>
    <mergeCell ref="AA32:AD33"/>
    <mergeCell ref="AE32:AH33"/>
    <mergeCell ref="DO30:DQ31"/>
    <mergeCell ref="DR30:DT31"/>
    <mergeCell ref="DU30:DW31"/>
    <mergeCell ref="DX30:EA31"/>
    <mergeCell ref="EB30:ED31"/>
    <mergeCell ref="D31:T31"/>
    <mergeCell ref="CT30:CW31"/>
    <mergeCell ref="CX30:CZ31"/>
    <mergeCell ref="DA30:DC31"/>
    <mergeCell ref="DD30:DG31"/>
    <mergeCell ref="DH30:DK31"/>
    <mergeCell ref="DL30:DN31"/>
    <mergeCell ref="BY30:CB31"/>
    <mergeCell ref="CC30:CF31"/>
    <mergeCell ref="CG30:CI31"/>
    <mergeCell ref="CJ30:CL31"/>
    <mergeCell ref="CM30:CO31"/>
    <mergeCell ref="CP30:CS31"/>
    <mergeCell ref="BC30:BE31"/>
    <mergeCell ref="BF30:BH31"/>
    <mergeCell ref="AW34:AY34"/>
    <mergeCell ref="AZ34:BB34"/>
    <mergeCell ref="A34:C34"/>
    <mergeCell ref="D34:T34"/>
    <mergeCell ref="U34:W34"/>
    <mergeCell ref="X34:Z34"/>
    <mergeCell ref="AA34:AD34"/>
    <mergeCell ref="AE34:AH34"/>
    <mergeCell ref="DO32:DQ33"/>
    <mergeCell ref="DR32:DT33"/>
    <mergeCell ref="DU32:DW33"/>
    <mergeCell ref="DX32:EA33"/>
    <mergeCell ref="EB32:ED33"/>
    <mergeCell ref="D33:T33"/>
    <mergeCell ref="CT32:CW33"/>
    <mergeCell ref="CX32:CZ33"/>
    <mergeCell ref="DA32:DC33"/>
    <mergeCell ref="DD32:DG33"/>
    <mergeCell ref="DH32:DK33"/>
    <mergeCell ref="DL32:DN33"/>
    <mergeCell ref="BY32:CB33"/>
    <mergeCell ref="CC32:CF33"/>
    <mergeCell ref="CG32:CI33"/>
    <mergeCell ref="CJ32:CL33"/>
    <mergeCell ref="CM32:CO33"/>
    <mergeCell ref="CP32:CS33"/>
    <mergeCell ref="BC32:BE33"/>
    <mergeCell ref="BF32:BH33"/>
    <mergeCell ref="BI32:BL33"/>
    <mergeCell ref="BM32:BO33"/>
    <mergeCell ref="BP32:BT33"/>
    <mergeCell ref="BU32:BX33"/>
    <mergeCell ref="DO34:DQ34"/>
    <mergeCell ref="DR34:DT34"/>
    <mergeCell ref="DU34:DW34"/>
    <mergeCell ref="DX34:EA34"/>
    <mergeCell ref="EB34:ED34"/>
    <mergeCell ref="A35:C35"/>
    <mergeCell ref="D35:T35"/>
    <mergeCell ref="U35:W35"/>
    <mergeCell ref="X35:Z35"/>
    <mergeCell ref="AA35:AD35"/>
    <mergeCell ref="CT34:CW34"/>
    <mergeCell ref="CX34:CZ34"/>
    <mergeCell ref="DA34:DC34"/>
    <mergeCell ref="DD34:DG34"/>
    <mergeCell ref="DH34:DK34"/>
    <mergeCell ref="DL34:DN34"/>
    <mergeCell ref="BY34:CB34"/>
    <mergeCell ref="CC34:CF34"/>
    <mergeCell ref="CG34:CI34"/>
    <mergeCell ref="CJ34:CL34"/>
    <mergeCell ref="CM34:CO34"/>
    <mergeCell ref="CP34:CS34"/>
    <mergeCell ref="BC34:BE34"/>
    <mergeCell ref="BF34:BH34"/>
    <mergeCell ref="BI34:BL34"/>
    <mergeCell ref="BM34:BO34"/>
    <mergeCell ref="BP34:BT34"/>
    <mergeCell ref="BU34:BX34"/>
    <mergeCell ref="AI34:AK34"/>
    <mergeCell ref="AL34:AN34"/>
    <mergeCell ref="AO34:AR34"/>
    <mergeCell ref="AS34:AV34"/>
    <mergeCell ref="DX35:EA35"/>
    <mergeCell ref="EB35:ED35"/>
    <mergeCell ref="CP35:CS35"/>
    <mergeCell ref="CT35:CW35"/>
    <mergeCell ref="CX35:CZ35"/>
    <mergeCell ref="DA35:DC35"/>
    <mergeCell ref="DD35:DG35"/>
    <mergeCell ref="DH35:DK35"/>
    <mergeCell ref="BU35:BX35"/>
    <mergeCell ref="BY35:CB35"/>
    <mergeCell ref="CC35:CF35"/>
    <mergeCell ref="CG35:CI35"/>
    <mergeCell ref="CJ35:CL35"/>
    <mergeCell ref="CM35:CO35"/>
    <mergeCell ref="AZ35:BB35"/>
    <mergeCell ref="BC35:BE35"/>
    <mergeCell ref="BF35:BH35"/>
    <mergeCell ref="BI35:BL35"/>
    <mergeCell ref="BM35:BO35"/>
    <mergeCell ref="BP35:BT35"/>
    <mergeCell ref="BU36:BX36"/>
    <mergeCell ref="AI36:AK36"/>
    <mergeCell ref="AL36:AN36"/>
    <mergeCell ref="AO36:AR36"/>
    <mergeCell ref="AS36:AV36"/>
    <mergeCell ref="AW36:AY36"/>
    <mergeCell ref="AZ36:BB36"/>
    <mergeCell ref="A36:C36"/>
    <mergeCell ref="D36:T36"/>
    <mergeCell ref="U36:W36"/>
    <mergeCell ref="X36:Z36"/>
    <mergeCell ref="AA36:AD36"/>
    <mergeCell ref="AE36:AH36"/>
    <mergeCell ref="DL35:DN35"/>
    <mergeCell ref="DO35:DQ35"/>
    <mergeCell ref="DR35:DT35"/>
    <mergeCell ref="DU35:DW35"/>
    <mergeCell ref="AE35:AH35"/>
    <mergeCell ref="AI35:AK35"/>
    <mergeCell ref="AL35:AN35"/>
    <mergeCell ref="AO35:AR35"/>
    <mergeCell ref="AS35:AV35"/>
    <mergeCell ref="AW35:AY35"/>
    <mergeCell ref="AI44:AK45"/>
    <mergeCell ref="AL44:AN45"/>
    <mergeCell ref="AO44:AR45"/>
    <mergeCell ref="AS44:AV45"/>
    <mergeCell ref="AW44:AY45"/>
    <mergeCell ref="DO36:DQ36"/>
    <mergeCell ref="DR36:DT36"/>
    <mergeCell ref="DU36:DW36"/>
    <mergeCell ref="DX36:EA36"/>
    <mergeCell ref="EB36:ED36"/>
    <mergeCell ref="A44:C45"/>
    <mergeCell ref="D44:T44"/>
    <mergeCell ref="U44:W45"/>
    <mergeCell ref="X44:Z45"/>
    <mergeCell ref="AA44:AD45"/>
    <mergeCell ref="CT36:CW36"/>
    <mergeCell ref="CX36:CZ36"/>
    <mergeCell ref="DA36:DC36"/>
    <mergeCell ref="DD36:DG36"/>
    <mergeCell ref="DH36:DK36"/>
    <mergeCell ref="DL36:DN36"/>
    <mergeCell ref="BY36:CB36"/>
    <mergeCell ref="CC36:CF36"/>
    <mergeCell ref="CG36:CI36"/>
    <mergeCell ref="CJ36:CL36"/>
    <mergeCell ref="CM36:CO36"/>
    <mergeCell ref="CP36:CS36"/>
    <mergeCell ref="BC36:BE36"/>
    <mergeCell ref="BF36:BH36"/>
    <mergeCell ref="BI36:BL36"/>
    <mergeCell ref="BM36:BO36"/>
    <mergeCell ref="BP36:BT36"/>
    <mergeCell ref="AW46:AY46"/>
    <mergeCell ref="D45:T45"/>
    <mergeCell ref="A46:C46"/>
    <mergeCell ref="D46:T46"/>
    <mergeCell ref="U46:W46"/>
    <mergeCell ref="X46:Z46"/>
    <mergeCell ref="AA46:AD46"/>
    <mergeCell ref="DL44:DN45"/>
    <mergeCell ref="DO44:DQ45"/>
    <mergeCell ref="DR44:DT45"/>
    <mergeCell ref="DU44:DW45"/>
    <mergeCell ref="DX44:EA45"/>
    <mergeCell ref="EB44:ED45"/>
    <mergeCell ref="CP44:CS45"/>
    <mergeCell ref="CT44:CW45"/>
    <mergeCell ref="CX44:CZ45"/>
    <mergeCell ref="DA44:DC45"/>
    <mergeCell ref="DD44:DG45"/>
    <mergeCell ref="DH44:DK45"/>
    <mergeCell ref="BU44:BX45"/>
    <mergeCell ref="BY44:CB45"/>
    <mergeCell ref="CC44:CF45"/>
    <mergeCell ref="CG44:CI45"/>
    <mergeCell ref="CJ44:CL45"/>
    <mergeCell ref="CM44:CO45"/>
    <mergeCell ref="AZ44:BB45"/>
    <mergeCell ref="BC44:BE45"/>
    <mergeCell ref="BF44:BH45"/>
    <mergeCell ref="BI44:BL45"/>
    <mergeCell ref="BM44:BO45"/>
    <mergeCell ref="BP44:BT45"/>
    <mergeCell ref="AE44:AH45"/>
    <mergeCell ref="X47:Z47"/>
    <mergeCell ref="AA47:AD47"/>
    <mergeCell ref="AE47:AH47"/>
    <mergeCell ref="DL46:DN46"/>
    <mergeCell ref="DO46:DQ46"/>
    <mergeCell ref="DR46:DT46"/>
    <mergeCell ref="DU46:DW46"/>
    <mergeCell ref="DX46:EA46"/>
    <mergeCell ref="EB46:ED46"/>
    <mergeCell ref="CP46:CS46"/>
    <mergeCell ref="CT46:CW46"/>
    <mergeCell ref="CX46:CZ46"/>
    <mergeCell ref="DA46:DC46"/>
    <mergeCell ref="DD46:DG46"/>
    <mergeCell ref="DH46:DK46"/>
    <mergeCell ref="BU46:BX46"/>
    <mergeCell ref="BY46:CB46"/>
    <mergeCell ref="CC46:CF46"/>
    <mergeCell ref="CG46:CI46"/>
    <mergeCell ref="CJ46:CL46"/>
    <mergeCell ref="CM46:CO46"/>
    <mergeCell ref="AZ46:BB46"/>
    <mergeCell ref="BC46:BE46"/>
    <mergeCell ref="BF46:BH46"/>
    <mergeCell ref="BI46:BL46"/>
    <mergeCell ref="BM46:BO46"/>
    <mergeCell ref="BP46:BT46"/>
    <mergeCell ref="AE46:AH46"/>
    <mergeCell ref="AI46:AK46"/>
    <mergeCell ref="AL46:AN46"/>
    <mergeCell ref="AO46:AR46"/>
    <mergeCell ref="AS46:AV46"/>
    <mergeCell ref="A48:C48"/>
    <mergeCell ref="D48:T48"/>
    <mergeCell ref="U48:W48"/>
    <mergeCell ref="X48:Z48"/>
    <mergeCell ref="AA48:AD48"/>
    <mergeCell ref="CT47:CW47"/>
    <mergeCell ref="CX47:CZ47"/>
    <mergeCell ref="DA47:DC47"/>
    <mergeCell ref="DD47:DG47"/>
    <mergeCell ref="DH47:DK47"/>
    <mergeCell ref="DL47:DN47"/>
    <mergeCell ref="BY47:CB47"/>
    <mergeCell ref="CC47:CF47"/>
    <mergeCell ref="CG47:CI47"/>
    <mergeCell ref="CJ47:CL47"/>
    <mergeCell ref="CM47:CO47"/>
    <mergeCell ref="CP47:CS47"/>
    <mergeCell ref="BC47:BE47"/>
    <mergeCell ref="BF47:BH47"/>
    <mergeCell ref="BI47:BL47"/>
    <mergeCell ref="BM47:BO47"/>
    <mergeCell ref="BP47:BT47"/>
    <mergeCell ref="BU47:BX47"/>
    <mergeCell ref="AI47:AK47"/>
    <mergeCell ref="AL47:AN47"/>
    <mergeCell ref="AO47:AR47"/>
    <mergeCell ref="AS47:AV47"/>
    <mergeCell ref="AW47:AY47"/>
    <mergeCell ref="AZ47:BB47"/>
    <mergeCell ref="A47:C47"/>
    <mergeCell ref="D47:T47"/>
    <mergeCell ref="U47:W47"/>
    <mergeCell ref="AZ48:BB48"/>
    <mergeCell ref="BC48:BE48"/>
    <mergeCell ref="BF48:BH48"/>
    <mergeCell ref="BI48:BL48"/>
    <mergeCell ref="BM48:BO48"/>
    <mergeCell ref="BP48:BT48"/>
    <mergeCell ref="AE48:AH48"/>
    <mergeCell ref="AI48:AK48"/>
    <mergeCell ref="AL48:AN48"/>
    <mergeCell ref="AO48:AR48"/>
    <mergeCell ref="AS48:AV48"/>
    <mergeCell ref="AW48:AY48"/>
    <mergeCell ref="DO47:DQ47"/>
    <mergeCell ref="DR47:DT47"/>
    <mergeCell ref="DU47:DW47"/>
    <mergeCell ref="DX47:EA47"/>
    <mergeCell ref="EB47:ED47"/>
    <mergeCell ref="DL48:DN48"/>
    <mergeCell ref="DO48:DQ48"/>
    <mergeCell ref="DR48:DT48"/>
    <mergeCell ref="DU48:DW48"/>
    <mergeCell ref="DX48:EA48"/>
    <mergeCell ref="EB48:ED48"/>
    <mergeCell ref="CP48:CS48"/>
    <mergeCell ref="CT48:CW48"/>
    <mergeCell ref="CX48:CZ48"/>
    <mergeCell ref="DA48:DC48"/>
    <mergeCell ref="DD48:DG48"/>
    <mergeCell ref="DH48:DK48"/>
    <mergeCell ref="BU48:BX48"/>
    <mergeCell ref="BY48:CB48"/>
    <mergeCell ref="CC48:CF48"/>
    <mergeCell ref="CG48:CI48"/>
    <mergeCell ref="CJ48:CL48"/>
    <mergeCell ref="CM48:CO48"/>
    <mergeCell ref="DX49:EA50"/>
    <mergeCell ref="EB49:ED50"/>
    <mergeCell ref="D50:T50"/>
    <mergeCell ref="CT49:CW50"/>
    <mergeCell ref="CX49:CZ50"/>
    <mergeCell ref="DA49:DC50"/>
    <mergeCell ref="DD49:DG50"/>
    <mergeCell ref="DH49:DK50"/>
    <mergeCell ref="DL49:DN50"/>
    <mergeCell ref="BY49:CB50"/>
    <mergeCell ref="CC49:CF50"/>
    <mergeCell ref="CG49:CI50"/>
    <mergeCell ref="CJ49:CL50"/>
    <mergeCell ref="CM49:CO50"/>
    <mergeCell ref="CP49:CS50"/>
    <mergeCell ref="BC49:BE50"/>
    <mergeCell ref="BF49:BH50"/>
    <mergeCell ref="BI49:BL50"/>
    <mergeCell ref="BM49:BO50"/>
    <mergeCell ref="BP49:BT50"/>
    <mergeCell ref="BU49:BX50"/>
    <mergeCell ref="AI49:AK50"/>
    <mergeCell ref="AL49:AN50"/>
    <mergeCell ref="AO49:AR50"/>
    <mergeCell ref="AS49:AV50"/>
    <mergeCell ref="AW49:AY50"/>
    <mergeCell ref="AZ49:BB50"/>
    <mergeCell ref="D49:T49"/>
    <mergeCell ref="U49:W50"/>
    <mergeCell ref="X49:Z50"/>
    <mergeCell ref="AA49:AD50"/>
    <mergeCell ref="AE49:AH50"/>
    <mergeCell ref="BP51:BT51"/>
    <mergeCell ref="BU51:BX51"/>
    <mergeCell ref="AI51:AK51"/>
    <mergeCell ref="AL51:AN51"/>
    <mergeCell ref="AO51:AR51"/>
    <mergeCell ref="AS51:AV51"/>
    <mergeCell ref="AW51:AY51"/>
    <mergeCell ref="AZ51:BB51"/>
    <mergeCell ref="A51:C51"/>
    <mergeCell ref="D51:T51"/>
    <mergeCell ref="U51:W51"/>
    <mergeCell ref="X51:Z51"/>
    <mergeCell ref="AA51:AD51"/>
    <mergeCell ref="AE51:AH51"/>
    <mergeCell ref="BC51:BE51"/>
    <mergeCell ref="BF51:BH51"/>
    <mergeCell ref="BI51:BL51"/>
    <mergeCell ref="BM51:BO51"/>
    <mergeCell ref="DO49:DQ50"/>
    <mergeCell ref="DR49:DT50"/>
    <mergeCell ref="DU49:DW50"/>
    <mergeCell ref="A49:C50"/>
    <mergeCell ref="AE52:AH52"/>
    <mergeCell ref="AI52:AK52"/>
    <mergeCell ref="AL52:AN52"/>
    <mergeCell ref="AO52:AR52"/>
    <mergeCell ref="AS52:AV52"/>
    <mergeCell ref="AW52:AY52"/>
    <mergeCell ref="DO51:DQ51"/>
    <mergeCell ref="DR51:DT51"/>
    <mergeCell ref="DU51:DW51"/>
    <mergeCell ref="DX51:EA51"/>
    <mergeCell ref="EB51:ED51"/>
    <mergeCell ref="A52:C52"/>
    <mergeCell ref="D52:T52"/>
    <mergeCell ref="U52:W52"/>
    <mergeCell ref="X52:Z52"/>
    <mergeCell ref="AA52:AD52"/>
    <mergeCell ref="CT51:CW51"/>
    <mergeCell ref="CX51:CZ51"/>
    <mergeCell ref="DA51:DC51"/>
    <mergeCell ref="DD51:DG51"/>
    <mergeCell ref="DH51:DK51"/>
    <mergeCell ref="DL51:DN51"/>
    <mergeCell ref="BY51:CB51"/>
    <mergeCell ref="CC51:CF51"/>
    <mergeCell ref="CG51:CI51"/>
    <mergeCell ref="CJ51:CL51"/>
    <mergeCell ref="CM51:CO51"/>
    <mergeCell ref="CP51:CS51"/>
    <mergeCell ref="AW53:AY53"/>
    <mergeCell ref="AZ53:BB53"/>
    <mergeCell ref="A53:C53"/>
    <mergeCell ref="D53:T53"/>
    <mergeCell ref="U53:W53"/>
    <mergeCell ref="X53:Z53"/>
    <mergeCell ref="AA53:AD53"/>
    <mergeCell ref="AE53:AH53"/>
    <mergeCell ref="DL52:DN52"/>
    <mergeCell ref="DO52:DQ52"/>
    <mergeCell ref="DR52:DT52"/>
    <mergeCell ref="DU52:DW52"/>
    <mergeCell ref="DX52:EA52"/>
    <mergeCell ref="EB52:ED52"/>
    <mergeCell ref="CP52:CS52"/>
    <mergeCell ref="CT52:CW52"/>
    <mergeCell ref="CX52:CZ52"/>
    <mergeCell ref="DA52:DC52"/>
    <mergeCell ref="DD52:DG52"/>
    <mergeCell ref="DH52:DK52"/>
    <mergeCell ref="BU52:BX52"/>
    <mergeCell ref="BY52:CB52"/>
    <mergeCell ref="CC52:CF52"/>
    <mergeCell ref="CG52:CI52"/>
    <mergeCell ref="CJ52:CL52"/>
    <mergeCell ref="CM52:CO52"/>
    <mergeCell ref="AZ52:BB52"/>
    <mergeCell ref="BC52:BE52"/>
    <mergeCell ref="BF52:BH52"/>
    <mergeCell ref="BI52:BL52"/>
    <mergeCell ref="BM52:BO52"/>
    <mergeCell ref="BP52:BT52"/>
    <mergeCell ref="DO53:DQ53"/>
    <mergeCell ref="DR53:DT53"/>
    <mergeCell ref="DU53:DW53"/>
    <mergeCell ref="DX53:EA53"/>
    <mergeCell ref="EB53:ED53"/>
    <mergeCell ref="A54:C56"/>
    <mergeCell ref="D54:T54"/>
    <mergeCell ref="U54:W56"/>
    <mergeCell ref="X54:Z56"/>
    <mergeCell ref="AA54:AD56"/>
    <mergeCell ref="CT53:CW53"/>
    <mergeCell ref="CX53:CZ53"/>
    <mergeCell ref="DA53:DC53"/>
    <mergeCell ref="DD53:DG53"/>
    <mergeCell ref="DH53:DK53"/>
    <mergeCell ref="DL53:DN53"/>
    <mergeCell ref="BY53:CB53"/>
    <mergeCell ref="CC53:CF53"/>
    <mergeCell ref="CG53:CI53"/>
    <mergeCell ref="CJ53:CL53"/>
    <mergeCell ref="CM53:CO53"/>
    <mergeCell ref="CP53:CS53"/>
    <mergeCell ref="BC53:BE53"/>
    <mergeCell ref="BF53:BH53"/>
    <mergeCell ref="BI53:BL53"/>
    <mergeCell ref="BM53:BO53"/>
    <mergeCell ref="BP53:BT53"/>
    <mergeCell ref="BU53:BX53"/>
    <mergeCell ref="AI53:AK53"/>
    <mergeCell ref="AL53:AN53"/>
    <mergeCell ref="AO53:AR53"/>
    <mergeCell ref="AS53:AV53"/>
    <mergeCell ref="A57:C57"/>
    <mergeCell ref="D57:T57"/>
    <mergeCell ref="U57:W57"/>
    <mergeCell ref="X57:Z57"/>
    <mergeCell ref="DL54:DN56"/>
    <mergeCell ref="DO54:DQ56"/>
    <mergeCell ref="DR54:DT56"/>
    <mergeCell ref="DU54:DW56"/>
    <mergeCell ref="DX54:EA56"/>
    <mergeCell ref="EB54:ED56"/>
    <mergeCell ref="CP54:CS56"/>
    <mergeCell ref="CT54:CW56"/>
    <mergeCell ref="CX54:CZ56"/>
    <mergeCell ref="DA54:DC56"/>
    <mergeCell ref="DD54:DG56"/>
    <mergeCell ref="DH54:DK56"/>
    <mergeCell ref="BU54:BX56"/>
    <mergeCell ref="BY54:CB56"/>
    <mergeCell ref="CC54:CF56"/>
    <mergeCell ref="CG54:CI56"/>
    <mergeCell ref="CJ54:CL56"/>
    <mergeCell ref="CM54:CO56"/>
    <mergeCell ref="AZ54:BB56"/>
    <mergeCell ref="BC54:BE56"/>
    <mergeCell ref="BF54:BH56"/>
    <mergeCell ref="BI54:BL56"/>
    <mergeCell ref="BM54:BO56"/>
    <mergeCell ref="BP54:BT56"/>
    <mergeCell ref="AE54:AH56"/>
    <mergeCell ref="AI54:AK56"/>
    <mergeCell ref="AL54:AN56"/>
    <mergeCell ref="AO54:AR56"/>
    <mergeCell ref="CC57:CF57"/>
    <mergeCell ref="CG57:CI57"/>
    <mergeCell ref="CJ57:CL57"/>
    <mergeCell ref="AW57:AY57"/>
    <mergeCell ref="AZ57:BB57"/>
    <mergeCell ref="BC57:BE57"/>
    <mergeCell ref="BF57:BH57"/>
    <mergeCell ref="BI57:BL57"/>
    <mergeCell ref="BM57:BO57"/>
    <mergeCell ref="AA57:AD57"/>
    <mergeCell ref="AE57:AH57"/>
    <mergeCell ref="AI57:AK57"/>
    <mergeCell ref="AL57:AN57"/>
    <mergeCell ref="AO57:AR57"/>
    <mergeCell ref="AS57:AV57"/>
    <mergeCell ref="D55:T55"/>
    <mergeCell ref="D56:T56"/>
    <mergeCell ref="AS54:AV56"/>
    <mergeCell ref="AW54:AY56"/>
    <mergeCell ref="CG58:CI58"/>
    <mergeCell ref="AS58:AV58"/>
    <mergeCell ref="AW58:AY58"/>
    <mergeCell ref="AZ58:BB58"/>
    <mergeCell ref="BC58:BE58"/>
    <mergeCell ref="BF58:BH58"/>
    <mergeCell ref="BI58:BL58"/>
    <mergeCell ref="EB57:ED57"/>
    <mergeCell ref="A58:C58"/>
    <mergeCell ref="D58:T58"/>
    <mergeCell ref="U58:W58"/>
    <mergeCell ref="X58:Z58"/>
    <mergeCell ref="AA58:AD58"/>
    <mergeCell ref="AE58:AH58"/>
    <mergeCell ref="AI58:AK58"/>
    <mergeCell ref="AL58:AN58"/>
    <mergeCell ref="AO58:AR58"/>
    <mergeCell ref="DH57:DK57"/>
    <mergeCell ref="DL57:DN57"/>
    <mergeCell ref="DO57:DQ57"/>
    <mergeCell ref="DR57:DT57"/>
    <mergeCell ref="DU57:DW57"/>
    <mergeCell ref="DX57:EA57"/>
    <mergeCell ref="CM57:CO57"/>
    <mergeCell ref="CP57:CS57"/>
    <mergeCell ref="CT57:CW57"/>
    <mergeCell ref="CX57:CZ57"/>
    <mergeCell ref="DA57:DC57"/>
    <mergeCell ref="DD57:DG57"/>
    <mergeCell ref="BP57:BT57"/>
    <mergeCell ref="BU57:BX57"/>
    <mergeCell ref="BY57:CB57"/>
    <mergeCell ref="AS59:AV59"/>
    <mergeCell ref="AW59:AY59"/>
    <mergeCell ref="AZ59:BB59"/>
    <mergeCell ref="BC59:BE59"/>
    <mergeCell ref="BF59:BH59"/>
    <mergeCell ref="DX58:EA58"/>
    <mergeCell ref="EB58:ED58"/>
    <mergeCell ref="A59:C59"/>
    <mergeCell ref="D59:T59"/>
    <mergeCell ref="U59:W59"/>
    <mergeCell ref="X59:Z59"/>
    <mergeCell ref="AA59:AD59"/>
    <mergeCell ref="AE59:AH59"/>
    <mergeCell ref="AI59:AK59"/>
    <mergeCell ref="AL59:AN59"/>
    <mergeCell ref="DD58:DG58"/>
    <mergeCell ref="DH58:DK58"/>
    <mergeCell ref="DL58:DN58"/>
    <mergeCell ref="DO58:DQ58"/>
    <mergeCell ref="DR58:DT58"/>
    <mergeCell ref="DU58:DW58"/>
    <mergeCell ref="CJ58:CL58"/>
    <mergeCell ref="CM58:CO58"/>
    <mergeCell ref="CP58:CS58"/>
    <mergeCell ref="CT58:CW58"/>
    <mergeCell ref="CX58:CZ58"/>
    <mergeCell ref="DA58:DC58"/>
    <mergeCell ref="BM58:BO58"/>
    <mergeCell ref="BP58:BT58"/>
    <mergeCell ref="BU58:BX58"/>
    <mergeCell ref="BY58:CB58"/>
    <mergeCell ref="CC58:CF58"/>
    <mergeCell ref="AW60:AY60"/>
    <mergeCell ref="AZ60:BB60"/>
    <mergeCell ref="BC60:BE60"/>
    <mergeCell ref="DU59:DW59"/>
    <mergeCell ref="DX59:EA59"/>
    <mergeCell ref="EB59:ED59"/>
    <mergeCell ref="A60:C60"/>
    <mergeCell ref="D60:T60"/>
    <mergeCell ref="U60:W60"/>
    <mergeCell ref="X60:Z60"/>
    <mergeCell ref="AA60:AD60"/>
    <mergeCell ref="AE60:AH60"/>
    <mergeCell ref="AI60:AK60"/>
    <mergeCell ref="DA59:DC59"/>
    <mergeCell ref="DD59:DG59"/>
    <mergeCell ref="DH59:DK59"/>
    <mergeCell ref="DL59:DN59"/>
    <mergeCell ref="DO59:DQ59"/>
    <mergeCell ref="DR59:DT59"/>
    <mergeCell ref="CG59:CI59"/>
    <mergeCell ref="CJ59:CL59"/>
    <mergeCell ref="CM59:CO59"/>
    <mergeCell ref="CP59:CS59"/>
    <mergeCell ref="CT59:CW59"/>
    <mergeCell ref="CX59:CZ59"/>
    <mergeCell ref="BI59:BL59"/>
    <mergeCell ref="BM59:BO59"/>
    <mergeCell ref="BP59:BT59"/>
    <mergeCell ref="BU59:BX59"/>
    <mergeCell ref="BY59:CB59"/>
    <mergeCell ref="CC59:CF59"/>
    <mergeCell ref="AO59:AR59"/>
    <mergeCell ref="AZ61:BB62"/>
    <mergeCell ref="DR60:DT60"/>
    <mergeCell ref="DU60:DW60"/>
    <mergeCell ref="DX60:EA60"/>
    <mergeCell ref="EB60:ED60"/>
    <mergeCell ref="A61:C62"/>
    <mergeCell ref="D61:T61"/>
    <mergeCell ref="U61:W62"/>
    <mergeCell ref="X61:Z62"/>
    <mergeCell ref="AA61:AD62"/>
    <mergeCell ref="AE61:AH62"/>
    <mergeCell ref="CX60:CZ60"/>
    <mergeCell ref="DA60:DC60"/>
    <mergeCell ref="DD60:DG60"/>
    <mergeCell ref="DH60:DK60"/>
    <mergeCell ref="DL60:DN60"/>
    <mergeCell ref="DO60:DQ60"/>
    <mergeCell ref="CC60:CF60"/>
    <mergeCell ref="CG60:CI60"/>
    <mergeCell ref="CJ60:CL60"/>
    <mergeCell ref="CM60:CO60"/>
    <mergeCell ref="CP60:CS60"/>
    <mergeCell ref="CT60:CW60"/>
    <mergeCell ref="BF60:BH60"/>
    <mergeCell ref="BI60:BL60"/>
    <mergeCell ref="BM60:BO60"/>
    <mergeCell ref="BP60:BT60"/>
    <mergeCell ref="BU60:BX60"/>
    <mergeCell ref="BY60:CB60"/>
    <mergeCell ref="AL60:AN60"/>
    <mergeCell ref="AO60:AR60"/>
    <mergeCell ref="AS60:AV60"/>
    <mergeCell ref="X63:Z63"/>
    <mergeCell ref="AA63:AD63"/>
    <mergeCell ref="AE63:AH63"/>
    <mergeCell ref="DO61:DQ62"/>
    <mergeCell ref="DR61:DT62"/>
    <mergeCell ref="DU61:DW62"/>
    <mergeCell ref="DX61:EA62"/>
    <mergeCell ref="EB61:ED62"/>
    <mergeCell ref="D62:T62"/>
    <mergeCell ref="CT61:CW62"/>
    <mergeCell ref="CX61:CZ62"/>
    <mergeCell ref="DA61:DC62"/>
    <mergeCell ref="DD61:DG62"/>
    <mergeCell ref="DH61:DK62"/>
    <mergeCell ref="DL61:DN62"/>
    <mergeCell ref="BY61:CB62"/>
    <mergeCell ref="CC61:CF62"/>
    <mergeCell ref="CG61:CI62"/>
    <mergeCell ref="CJ61:CL62"/>
    <mergeCell ref="CM61:CO62"/>
    <mergeCell ref="CP61:CS62"/>
    <mergeCell ref="BC61:BE62"/>
    <mergeCell ref="BF61:BH62"/>
    <mergeCell ref="BI61:BL62"/>
    <mergeCell ref="BM61:BO62"/>
    <mergeCell ref="BP61:BT62"/>
    <mergeCell ref="BU61:BX62"/>
    <mergeCell ref="AI61:AK62"/>
    <mergeCell ref="AL61:AN62"/>
    <mergeCell ref="AO61:AR62"/>
    <mergeCell ref="AS61:AV62"/>
    <mergeCell ref="AW61:AY62"/>
    <mergeCell ref="A64:C64"/>
    <mergeCell ref="D64:T64"/>
    <mergeCell ref="U64:W64"/>
    <mergeCell ref="X64:Z64"/>
    <mergeCell ref="AA64:AD64"/>
    <mergeCell ref="CT63:CW63"/>
    <mergeCell ref="CX63:CZ63"/>
    <mergeCell ref="DA63:DC63"/>
    <mergeCell ref="DD63:DG63"/>
    <mergeCell ref="DH63:DK63"/>
    <mergeCell ref="DL63:DN63"/>
    <mergeCell ref="BY63:CB63"/>
    <mergeCell ref="CC63:CF63"/>
    <mergeCell ref="CG63:CI63"/>
    <mergeCell ref="CJ63:CL63"/>
    <mergeCell ref="CM63:CO63"/>
    <mergeCell ref="CP63:CS63"/>
    <mergeCell ref="BC63:BE63"/>
    <mergeCell ref="BF63:BH63"/>
    <mergeCell ref="BI63:BL63"/>
    <mergeCell ref="BM63:BO63"/>
    <mergeCell ref="BP63:BT63"/>
    <mergeCell ref="BU63:BX63"/>
    <mergeCell ref="AI63:AK63"/>
    <mergeCell ref="AL63:AN63"/>
    <mergeCell ref="AO63:AR63"/>
    <mergeCell ref="AS63:AV63"/>
    <mergeCell ref="AW63:AY63"/>
    <mergeCell ref="AZ63:BB63"/>
    <mergeCell ref="A63:C63"/>
    <mergeCell ref="D63:T63"/>
    <mergeCell ref="U63:W63"/>
    <mergeCell ref="AZ64:BB64"/>
    <mergeCell ref="BC64:BE64"/>
    <mergeCell ref="BF64:BH64"/>
    <mergeCell ref="BI64:BL64"/>
    <mergeCell ref="BM64:BO64"/>
    <mergeCell ref="BP64:BT64"/>
    <mergeCell ref="AE64:AH64"/>
    <mergeCell ref="AI64:AK64"/>
    <mergeCell ref="AL64:AN64"/>
    <mergeCell ref="AO64:AR64"/>
    <mergeCell ref="AS64:AV64"/>
    <mergeCell ref="AW64:AY64"/>
    <mergeCell ref="DO63:DQ63"/>
    <mergeCell ref="DR63:DT63"/>
    <mergeCell ref="DU63:DW63"/>
    <mergeCell ref="DX63:EA63"/>
    <mergeCell ref="EB63:ED63"/>
    <mergeCell ref="DL64:DN64"/>
    <mergeCell ref="DO64:DQ64"/>
    <mergeCell ref="DR64:DT64"/>
    <mergeCell ref="DU64:DW64"/>
    <mergeCell ref="DX64:EA64"/>
    <mergeCell ref="EB64:ED64"/>
    <mergeCell ref="CP64:CS64"/>
    <mergeCell ref="CT64:CW64"/>
    <mergeCell ref="CX64:CZ64"/>
    <mergeCell ref="DA64:DC64"/>
    <mergeCell ref="DD64:DG64"/>
    <mergeCell ref="DH64:DK64"/>
    <mergeCell ref="BU64:BX64"/>
    <mergeCell ref="BY64:CB64"/>
    <mergeCell ref="CC64:CF64"/>
    <mergeCell ref="CG64:CI64"/>
    <mergeCell ref="CJ64:CL64"/>
    <mergeCell ref="CM64:CO64"/>
    <mergeCell ref="DU65:DW65"/>
    <mergeCell ref="DX65:EA65"/>
    <mergeCell ref="EB65:ED65"/>
    <mergeCell ref="CP65:CS65"/>
    <mergeCell ref="CT65:CW65"/>
    <mergeCell ref="CX65:CZ65"/>
    <mergeCell ref="DA65:DC65"/>
    <mergeCell ref="DD65:DG65"/>
    <mergeCell ref="DH65:DK65"/>
    <mergeCell ref="BU65:BX65"/>
    <mergeCell ref="BY65:CB65"/>
    <mergeCell ref="CC65:CF65"/>
    <mergeCell ref="CG65:CI65"/>
    <mergeCell ref="CJ65:CL65"/>
    <mergeCell ref="CM65:CO65"/>
    <mergeCell ref="DL65:DN65"/>
    <mergeCell ref="DO65:DQ65"/>
    <mergeCell ref="DR65:DT65"/>
    <mergeCell ref="AZ65:BB65"/>
    <mergeCell ref="BC65:BE65"/>
    <mergeCell ref="BF65:BH65"/>
    <mergeCell ref="BI65:BL65"/>
    <mergeCell ref="BM65:BO65"/>
    <mergeCell ref="BP65:BT65"/>
    <mergeCell ref="BP67:BT67"/>
    <mergeCell ref="BU67:BX67"/>
    <mergeCell ref="AI67:AK67"/>
    <mergeCell ref="AL67:AN67"/>
    <mergeCell ref="AO67:AR67"/>
    <mergeCell ref="AS67:AV67"/>
    <mergeCell ref="AW67:AY67"/>
    <mergeCell ref="AZ67:BB67"/>
    <mergeCell ref="A67:C67"/>
    <mergeCell ref="D67:T67"/>
    <mergeCell ref="U67:W67"/>
    <mergeCell ref="X67:Z67"/>
    <mergeCell ref="AA67:AD67"/>
    <mergeCell ref="AE67:AH67"/>
    <mergeCell ref="AE65:AH65"/>
    <mergeCell ref="AI65:AK65"/>
    <mergeCell ref="AL65:AN65"/>
    <mergeCell ref="AO65:AR65"/>
    <mergeCell ref="AS65:AV65"/>
    <mergeCell ref="AW65:AY65"/>
    <mergeCell ref="A65:C65"/>
    <mergeCell ref="D65:T65"/>
    <mergeCell ref="U65:W65"/>
    <mergeCell ref="X65:Z65"/>
    <mergeCell ref="AA65:AD65"/>
    <mergeCell ref="DO67:DQ67"/>
    <mergeCell ref="DR67:DT67"/>
    <mergeCell ref="DU67:DW67"/>
    <mergeCell ref="DX67:EA67"/>
    <mergeCell ref="EB67:ED67"/>
    <mergeCell ref="A68:C68"/>
    <mergeCell ref="D68:T68"/>
    <mergeCell ref="U68:W68"/>
    <mergeCell ref="X68:Z68"/>
    <mergeCell ref="AA68:AD68"/>
    <mergeCell ref="CT67:CW67"/>
    <mergeCell ref="CX67:CZ67"/>
    <mergeCell ref="DA67:DC67"/>
    <mergeCell ref="DD67:DG67"/>
    <mergeCell ref="DH67:DK67"/>
    <mergeCell ref="DL67:DN67"/>
    <mergeCell ref="BY67:CB67"/>
    <mergeCell ref="CC67:CF67"/>
    <mergeCell ref="CG67:CI67"/>
    <mergeCell ref="CJ67:CL67"/>
    <mergeCell ref="CM67:CO67"/>
    <mergeCell ref="CP67:CS67"/>
    <mergeCell ref="BC67:BE67"/>
    <mergeCell ref="BF67:BH67"/>
    <mergeCell ref="BI67:BL67"/>
    <mergeCell ref="BM67:BO67"/>
    <mergeCell ref="DH68:DK68"/>
    <mergeCell ref="BU68:BX68"/>
    <mergeCell ref="BY68:CB68"/>
    <mergeCell ref="CC68:CF68"/>
    <mergeCell ref="CG68:CI68"/>
    <mergeCell ref="CJ68:CL68"/>
    <mergeCell ref="CM68:CO68"/>
    <mergeCell ref="AZ68:BB68"/>
    <mergeCell ref="BC68:BE68"/>
    <mergeCell ref="BF68:BH68"/>
    <mergeCell ref="BI68:BL68"/>
    <mergeCell ref="BM68:BO68"/>
    <mergeCell ref="BP68:BT68"/>
    <mergeCell ref="AE68:AH68"/>
    <mergeCell ref="AI68:AK68"/>
    <mergeCell ref="AL68:AN68"/>
    <mergeCell ref="AO68:AR68"/>
    <mergeCell ref="AS68:AV68"/>
    <mergeCell ref="AW68:AY68"/>
    <mergeCell ref="BU69:BX69"/>
    <mergeCell ref="AI69:AK69"/>
    <mergeCell ref="AL69:AN69"/>
    <mergeCell ref="AO69:AR69"/>
    <mergeCell ref="AS69:AV69"/>
    <mergeCell ref="AW69:AY69"/>
    <mergeCell ref="AZ69:BB69"/>
    <mergeCell ref="BC69:BE69"/>
    <mergeCell ref="BF69:BH69"/>
    <mergeCell ref="BI69:BL69"/>
    <mergeCell ref="BM69:BO69"/>
    <mergeCell ref="BP69:BT69"/>
    <mergeCell ref="A69:T69"/>
    <mergeCell ref="U69:W69"/>
    <mergeCell ref="X69:Z69"/>
    <mergeCell ref="AA69:AD69"/>
    <mergeCell ref="AE69:AH69"/>
    <mergeCell ref="AI70:AK71"/>
    <mergeCell ref="AL70:AN71"/>
    <mergeCell ref="AO70:AR71"/>
    <mergeCell ref="AS70:AV71"/>
    <mergeCell ref="AW70:AY71"/>
    <mergeCell ref="DO69:DQ69"/>
    <mergeCell ref="DR69:DT69"/>
    <mergeCell ref="DU69:DW69"/>
    <mergeCell ref="DX69:EA69"/>
    <mergeCell ref="EB69:ED69"/>
    <mergeCell ref="A70:C71"/>
    <mergeCell ref="D70:T70"/>
    <mergeCell ref="U70:W71"/>
    <mergeCell ref="X70:Z71"/>
    <mergeCell ref="AA70:AD71"/>
    <mergeCell ref="CT69:CW69"/>
    <mergeCell ref="CX69:CZ69"/>
    <mergeCell ref="DA69:DC69"/>
    <mergeCell ref="DD69:DG69"/>
    <mergeCell ref="DH69:DK69"/>
    <mergeCell ref="DL69:DN69"/>
    <mergeCell ref="BY69:CB69"/>
    <mergeCell ref="CC69:CF69"/>
    <mergeCell ref="CG69:CI69"/>
    <mergeCell ref="CJ69:CL69"/>
    <mergeCell ref="CM69:CO69"/>
    <mergeCell ref="CP69:CS69"/>
    <mergeCell ref="AW72:AY72"/>
    <mergeCell ref="D71:T71"/>
    <mergeCell ref="A72:C72"/>
    <mergeCell ref="D72:T72"/>
    <mergeCell ref="U72:W72"/>
    <mergeCell ref="X72:Z72"/>
    <mergeCell ref="AA72:AD72"/>
    <mergeCell ref="DL70:DN71"/>
    <mergeCell ref="DO70:DQ71"/>
    <mergeCell ref="DR70:DT71"/>
    <mergeCell ref="DU70:DW71"/>
    <mergeCell ref="DX70:EA71"/>
    <mergeCell ref="EB70:ED71"/>
    <mergeCell ref="CP70:CS71"/>
    <mergeCell ref="CT70:CW71"/>
    <mergeCell ref="CX70:CZ71"/>
    <mergeCell ref="DA70:DC71"/>
    <mergeCell ref="DD70:DG71"/>
    <mergeCell ref="DH70:DK71"/>
    <mergeCell ref="BU70:BX71"/>
    <mergeCell ref="BY70:CB71"/>
    <mergeCell ref="CC70:CF71"/>
    <mergeCell ref="CG70:CI71"/>
    <mergeCell ref="CJ70:CL71"/>
    <mergeCell ref="CM70:CO71"/>
    <mergeCell ref="AZ70:BB71"/>
    <mergeCell ref="BC70:BE71"/>
    <mergeCell ref="BF70:BH71"/>
    <mergeCell ref="BI70:BL71"/>
    <mergeCell ref="BM70:BO71"/>
    <mergeCell ref="BP70:BT71"/>
    <mergeCell ref="AE70:AH71"/>
    <mergeCell ref="X73:Z73"/>
    <mergeCell ref="AA73:AD73"/>
    <mergeCell ref="AE73:AH73"/>
    <mergeCell ref="DL72:DN72"/>
    <mergeCell ref="DO72:DQ72"/>
    <mergeCell ref="DR72:DT72"/>
    <mergeCell ref="DU72:DW72"/>
    <mergeCell ref="DX72:EA72"/>
    <mergeCell ref="EB72:ED72"/>
    <mergeCell ref="CP72:CS72"/>
    <mergeCell ref="CT72:CW72"/>
    <mergeCell ref="CX72:CZ72"/>
    <mergeCell ref="DA72:DC72"/>
    <mergeCell ref="DD72:DG72"/>
    <mergeCell ref="DH72:DK72"/>
    <mergeCell ref="BU72:BX72"/>
    <mergeCell ref="BY72:CB72"/>
    <mergeCell ref="CC72:CF72"/>
    <mergeCell ref="CG72:CI72"/>
    <mergeCell ref="CJ72:CL72"/>
    <mergeCell ref="CM72:CO72"/>
    <mergeCell ref="AZ72:BB72"/>
    <mergeCell ref="BC72:BE72"/>
    <mergeCell ref="BF72:BH72"/>
    <mergeCell ref="BI72:BL72"/>
    <mergeCell ref="BM72:BO72"/>
    <mergeCell ref="BP72:BT72"/>
    <mergeCell ref="AE72:AH72"/>
    <mergeCell ref="AI72:AK72"/>
    <mergeCell ref="AL72:AN72"/>
    <mergeCell ref="AO72:AR72"/>
    <mergeCell ref="AS72:AV72"/>
    <mergeCell ref="A74:C74"/>
    <mergeCell ref="D74:T74"/>
    <mergeCell ref="U74:W74"/>
    <mergeCell ref="X74:Z74"/>
    <mergeCell ref="AA74:AD74"/>
    <mergeCell ref="CT73:CW73"/>
    <mergeCell ref="CX73:CZ73"/>
    <mergeCell ref="DA73:DC73"/>
    <mergeCell ref="DD73:DG73"/>
    <mergeCell ref="DH73:DK73"/>
    <mergeCell ref="DL73:DN73"/>
    <mergeCell ref="BY73:CB73"/>
    <mergeCell ref="CC73:CF73"/>
    <mergeCell ref="CG73:CI73"/>
    <mergeCell ref="CJ73:CL73"/>
    <mergeCell ref="CM73:CO73"/>
    <mergeCell ref="CP73:CS73"/>
    <mergeCell ref="BC73:BE73"/>
    <mergeCell ref="BF73:BH73"/>
    <mergeCell ref="BI73:BL73"/>
    <mergeCell ref="BM73:BO73"/>
    <mergeCell ref="BP73:BT73"/>
    <mergeCell ref="BU73:BX73"/>
    <mergeCell ref="AI73:AK73"/>
    <mergeCell ref="AL73:AN73"/>
    <mergeCell ref="AO73:AR73"/>
    <mergeCell ref="AS73:AV73"/>
    <mergeCell ref="AW73:AY73"/>
    <mergeCell ref="AZ73:BB73"/>
    <mergeCell ref="A73:C73"/>
    <mergeCell ref="D73:T73"/>
    <mergeCell ref="U73:W73"/>
    <mergeCell ref="BU74:BX74"/>
    <mergeCell ref="BY74:CB74"/>
    <mergeCell ref="CC74:CF74"/>
    <mergeCell ref="CG74:CI74"/>
    <mergeCell ref="CJ74:CL74"/>
    <mergeCell ref="CM74:CO74"/>
    <mergeCell ref="AZ74:BB74"/>
    <mergeCell ref="BC74:BE74"/>
    <mergeCell ref="BF74:BH74"/>
    <mergeCell ref="BI74:BL74"/>
    <mergeCell ref="BM74:BO74"/>
    <mergeCell ref="BP74:BT74"/>
    <mergeCell ref="AE74:AH74"/>
    <mergeCell ref="AI74:AK74"/>
    <mergeCell ref="AL74:AN74"/>
    <mergeCell ref="AO74:AR74"/>
    <mergeCell ref="AS74:AV74"/>
    <mergeCell ref="AW74:AY74"/>
    <mergeCell ref="DL68:DN68"/>
    <mergeCell ref="DO68:DQ68"/>
    <mergeCell ref="DR68:DT68"/>
    <mergeCell ref="DL74:DN74"/>
    <mergeCell ref="DO74:DQ74"/>
    <mergeCell ref="DR74:DT74"/>
    <mergeCell ref="DU74:DW74"/>
    <mergeCell ref="DX74:EA74"/>
    <mergeCell ref="EB74:ED74"/>
    <mergeCell ref="CP74:CS74"/>
    <mergeCell ref="CT74:CW74"/>
    <mergeCell ref="CX74:CZ74"/>
    <mergeCell ref="DA74:DC74"/>
    <mergeCell ref="DD74:DG74"/>
    <mergeCell ref="DH74:DK74"/>
    <mergeCell ref="DO73:DQ73"/>
    <mergeCell ref="DR73:DT73"/>
    <mergeCell ref="DU73:DW73"/>
    <mergeCell ref="DX73:EA73"/>
    <mergeCell ref="EB73:ED73"/>
    <mergeCell ref="DU68:DW68"/>
    <mergeCell ref="DX68:EA68"/>
    <mergeCell ref="EB68:ED68"/>
    <mergeCell ref="CP68:CS68"/>
    <mergeCell ref="CT68:CW68"/>
    <mergeCell ref="CX68:CZ68"/>
    <mergeCell ref="DA68:DC68"/>
    <mergeCell ref="DD68:DG68"/>
  </mergeCells>
  <pageMargins left="0.39370078740157483" right="0.39370078740157483" top="0.78740157480314965" bottom="0.39370078740157483" header="0.27559055118110237" footer="0.27559055118110237"/>
  <pageSetup paperSize="9" scale="70" fitToHeight="0" orientation="landscape" r:id="rId1"/>
  <headerFooter alignWithMargins="0">
    <oddHeader>&amp;L&amp;"Tahoma,обычный"&amp;6Подготовлено с использованием системы ГАРАНТ</oddHeader>
  </headerFooter>
  <rowBreaks count="1" manualBreakCount="1">
    <brk id="43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7" zoomScale="85" zoomScaleNormal="100" zoomScaleSheetLayoutView="85" workbookViewId="0">
      <selection activeCell="AD43" sqref="AD43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3" customHeight="1" x14ac:dyDescent="0.2">
      <c r="A11" s="6" t="s">
        <v>206</v>
      </c>
      <c r="X11" s="823" t="s">
        <v>594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42796</v>
      </c>
      <c r="Y29" s="664"/>
      <c r="Z29" s="664"/>
      <c r="AA29" s="664"/>
      <c r="AB29" s="664"/>
      <c r="AC29" s="665"/>
      <c r="AD29" s="809">
        <v>42804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42805</v>
      </c>
      <c r="Y34" s="815"/>
      <c r="Z34" s="815"/>
      <c r="AA34" s="815"/>
      <c r="AB34" s="815"/>
      <c r="AC34" s="816"/>
      <c r="AD34" s="812">
        <v>42842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42845</v>
      </c>
      <c r="Y35" s="664"/>
      <c r="Z35" s="664"/>
      <c r="AA35" s="664"/>
      <c r="AB35" s="664"/>
      <c r="AC35" s="665"/>
      <c r="AD35" s="809">
        <v>42873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42874</v>
      </c>
      <c r="Y36" s="664"/>
      <c r="Z36" s="664"/>
      <c r="AA36" s="664"/>
      <c r="AB36" s="664"/>
      <c r="AC36" s="665"/>
      <c r="AD36" s="809">
        <v>42884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42887</v>
      </c>
      <c r="Y37" s="664"/>
      <c r="Z37" s="664"/>
      <c r="AA37" s="664"/>
      <c r="AB37" s="664"/>
      <c r="AC37" s="665"/>
      <c r="AD37" s="809">
        <v>42894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42895</v>
      </c>
      <c r="Y39" s="664"/>
      <c r="Z39" s="664"/>
      <c r="AA39" s="664"/>
      <c r="AB39" s="664"/>
      <c r="AC39" s="665"/>
      <c r="AD39" s="809">
        <v>42903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42905</v>
      </c>
      <c r="Y42" s="813"/>
      <c r="Z42" s="813"/>
      <c r="AA42" s="813"/>
      <c r="AB42" s="813"/>
      <c r="AC42" s="814"/>
      <c r="AD42" s="812">
        <v>42908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X11" sqref="X11:AU1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595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42861</v>
      </c>
      <c r="Y29" s="664"/>
      <c r="Z29" s="664"/>
      <c r="AA29" s="664"/>
      <c r="AB29" s="664"/>
      <c r="AC29" s="665"/>
      <c r="AD29" s="809">
        <v>42868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42868</v>
      </c>
      <c r="Y33" s="815"/>
      <c r="Z33" s="815"/>
      <c r="AA33" s="815"/>
      <c r="AB33" s="815"/>
      <c r="AC33" s="816"/>
      <c r="AD33" s="812">
        <v>42875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42875</v>
      </c>
      <c r="Y34" s="815"/>
      <c r="Z34" s="815"/>
      <c r="AA34" s="815"/>
      <c r="AB34" s="815"/>
      <c r="AC34" s="816"/>
      <c r="AD34" s="812">
        <v>42895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42896</v>
      </c>
      <c r="Y35" s="664"/>
      <c r="Z35" s="664"/>
      <c r="AA35" s="664"/>
      <c r="AB35" s="664"/>
      <c r="AC35" s="665"/>
      <c r="AD35" s="809">
        <v>42903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42904</v>
      </c>
      <c r="Y36" s="664"/>
      <c r="Z36" s="664"/>
      <c r="AA36" s="664"/>
      <c r="AB36" s="664"/>
      <c r="AC36" s="665"/>
      <c r="AD36" s="809">
        <v>42911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42912</v>
      </c>
      <c r="Y37" s="664"/>
      <c r="Z37" s="664"/>
      <c r="AA37" s="664"/>
      <c r="AB37" s="664"/>
      <c r="AC37" s="665"/>
      <c r="AD37" s="809">
        <v>42916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42917</v>
      </c>
      <c r="Y39" s="664"/>
      <c r="Z39" s="664"/>
      <c r="AA39" s="664"/>
      <c r="AB39" s="664"/>
      <c r="AC39" s="665"/>
      <c r="AD39" s="809">
        <v>42922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42923</v>
      </c>
      <c r="Y42" s="813"/>
      <c r="Z42" s="813"/>
      <c r="AA42" s="813"/>
      <c r="AB42" s="813"/>
      <c r="AC42" s="814"/>
      <c r="AD42" s="812">
        <v>42924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R40" sqref="AR40:BL40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596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42861</v>
      </c>
      <c r="Y29" s="664"/>
      <c r="Z29" s="664"/>
      <c r="AA29" s="664"/>
      <c r="AB29" s="664"/>
      <c r="AC29" s="665"/>
      <c r="AD29" s="809">
        <v>42868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42868</v>
      </c>
      <c r="Y33" s="815"/>
      <c r="Z33" s="815"/>
      <c r="AA33" s="815"/>
      <c r="AB33" s="815"/>
      <c r="AC33" s="816"/>
      <c r="AD33" s="812">
        <v>42875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42875</v>
      </c>
      <c r="Y34" s="815"/>
      <c r="Z34" s="815"/>
      <c r="AA34" s="815"/>
      <c r="AB34" s="815"/>
      <c r="AC34" s="816"/>
      <c r="AD34" s="812">
        <v>42895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42896</v>
      </c>
      <c r="Y35" s="664"/>
      <c r="Z35" s="664"/>
      <c r="AA35" s="664"/>
      <c r="AB35" s="664"/>
      <c r="AC35" s="665"/>
      <c r="AD35" s="809">
        <v>42903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42904</v>
      </c>
      <c r="Y36" s="664"/>
      <c r="Z36" s="664"/>
      <c r="AA36" s="664"/>
      <c r="AB36" s="664"/>
      <c r="AC36" s="665"/>
      <c r="AD36" s="809">
        <v>42911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42912</v>
      </c>
      <c r="Y37" s="664"/>
      <c r="Z37" s="664"/>
      <c r="AA37" s="664"/>
      <c r="AB37" s="664"/>
      <c r="AC37" s="665"/>
      <c r="AD37" s="809">
        <v>42916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42917</v>
      </c>
      <c r="Y39" s="664"/>
      <c r="Z39" s="664"/>
      <c r="AA39" s="664"/>
      <c r="AB39" s="664"/>
      <c r="AC39" s="665"/>
      <c r="AD39" s="809">
        <v>42922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42923</v>
      </c>
      <c r="Y42" s="813"/>
      <c r="Z42" s="813"/>
      <c r="AA42" s="813"/>
      <c r="AB42" s="813"/>
      <c r="AC42" s="814"/>
      <c r="AD42" s="812">
        <v>42924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J42" sqref="AJ42:AQ42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597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42869</v>
      </c>
      <c r="Y29" s="664"/>
      <c r="Z29" s="664"/>
      <c r="AA29" s="664"/>
      <c r="AB29" s="664"/>
      <c r="AC29" s="665"/>
      <c r="AD29" s="809">
        <v>42876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42880</v>
      </c>
      <c r="Y34" s="815"/>
      <c r="Z34" s="815"/>
      <c r="AA34" s="815"/>
      <c r="AB34" s="815"/>
      <c r="AC34" s="816"/>
      <c r="AD34" s="812">
        <v>42911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42915</v>
      </c>
      <c r="Y35" s="664"/>
      <c r="Z35" s="664"/>
      <c r="AA35" s="664"/>
      <c r="AB35" s="664"/>
      <c r="AC35" s="665"/>
      <c r="AD35" s="809">
        <v>42929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42930</v>
      </c>
      <c r="Y36" s="664"/>
      <c r="Z36" s="664"/>
      <c r="AA36" s="664"/>
      <c r="AB36" s="664"/>
      <c r="AC36" s="665"/>
      <c r="AD36" s="809">
        <v>42937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42938</v>
      </c>
      <c r="Y37" s="664"/>
      <c r="Z37" s="664"/>
      <c r="AA37" s="664"/>
      <c r="AB37" s="664"/>
      <c r="AC37" s="665"/>
      <c r="AD37" s="809">
        <v>42945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42946</v>
      </c>
      <c r="Y39" s="664"/>
      <c r="Z39" s="664"/>
      <c r="AA39" s="664"/>
      <c r="AB39" s="664"/>
      <c r="AC39" s="665"/>
      <c r="AD39" s="809">
        <v>42952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42953</v>
      </c>
      <c r="Y42" s="813"/>
      <c r="Z42" s="813"/>
      <c r="AA42" s="813"/>
      <c r="AB42" s="813"/>
      <c r="AC42" s="814"/>
      <c r="AD42" s="812">
        <v>42954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D35" sqref="AD35:AI35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598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42869</v>
      </c>
      <c r="Y29" s="664"/>
      <c r="Z29" s="664"/>
      <c r="AA29" s="664"/>
      <c r="AB29" s="664"/>
      <c r="AC29" s="665"/>
      <c r="AD29" s="809">
        <v>42876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42880</v>
      </c>
      <c r="Y34" s="815"/>
      <c r="Z34" s="815"/>
      <c r="AA34" s="815"/>
      <c r="AB34" s="815"/>
      <c r="AC34" s="816"/>
      <c r="AD34" s="812">
        <v>42911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42915</v>
      </c>
      <c r="Y35" s="664"/>
      <c r="Z35" s="664"/>
      <c r="AA35" s="664"/>
      <c r="AB35" s="664"/>
      <c r="AC35" s="665"/>
      <c r="AD35" s="809">
        <v>42929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42930</v>
      </c>
      <c r="Y36" s="664"/>
      <c r="Z36" s="664"/>
      <c r="AA36" s="664"/>
      <c r="AB36" s="664"/>
      <c r="AC36" s="665"/>
      <c r="AD36" s="809">
        <v>42937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42938</v>
      </c>
      <c r="Y37" s="664"/>
      <c r="Z37" s="664"/>
      <c r="AA37" s="664"/>
      <c r="AB37" s="664"/>
      <c r="AC37" s="665"/>
      <c r="AD37" s="809">
        <v>42945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42946</v>
      </c>
      <c r="Y39" s="664"/>
      <c r="Z39" s="664"/>
      <c r="AA39" s="664"/>
      <c r="AB39" s="664"/>
      <c r="AC39" s="665"/>
      <c r="AD39" s="809">
        <v>42952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42957</v>
      </c>
      <c r="Y42" s="813"/>
      <c r="Z42" s="813"/>
      <c r="AA42" s="813"/>
      <c r="AB42" s="813"/>
      <c r="AC42" s="814"/>
      <c r="AD42" s="812">
        <v>42958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J42" sqref="AJ42:AQ42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568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42873</v>
      </c>
      <c r="Y29" s="664"/>
      <c r="Z29" s="664"/>
      <c r="AA29" s="664"/>
      <c r="AB29" s="664"/>
      <c r="AC29" s="665"/>
      <c r="AD29" s="809">
        <v>42880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42881</v>
      </c>
      <c r="Y34" s="815"/>
      <c r="Z34" s="815"/>
      <c r="AA34" s="815"/>
      <c r="AB34" s="815"/>
      <c r="AC34" s="816"/>
      <c r="AD34" s="812">
        <v>42915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42916</v>
      </c>
      <c r="Y35" s="664"/>
      <c r="Z35" s="664"/>
      <c r="AA35" s="664"/>
      <c r="AB35" s="664"/>
      <c r="AC35" s="665"/>
      <c r="AD35" s="809">
        <v>42947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42950</v>
      </c>
      <c r="Y36" s="664"/>
      <c r="Z36" s="664"/>
      <c r="AA36" s="664"/>
      <c r="AB36" s="664"/>
      <c r="AC36" s="665"/>
      <c r="AD36" s="809">
        <v>42964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42965</v>
      </c>
      <c r="Y37" s="664"/>
      <c r="Z37" s="664"/>
      <c r="AA37" s="664"/>
      <c r="AB37" s="664"/>
      <c r="AC37" s="665"/>
      <c r="AD37" s="809">
        <v>42968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42971</v>
      </c>
      <c r="Y39" s="664"/>
      <c r="Z39" s="664"/>
      <c r="AA39" s="664"/>
      <c r="AB39" s="664"/>
      <c r="AC39" s="665"/>
      <c r="AD39" s="809">
        <v>42978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42979</v>
      </c>
      <c r="Y42" s="813"/>
      <c r="Z42" s="813"/>
      <c r="AA42" s="813"/>
      <c r="AB42" s="813"/>
      <c r="AC42" s="814"/>
      <c r="AD42" s="812">
        <v>42986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10" zoomScale="85" zoomScaleNormal="100" zoomScaleSheetLayoutView="85" workbookViewId="0">
      <selection activeCell="AD22" sqref="AD22:AI22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612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42964</v>
      </c>
      <c r="Y29" s="664"/>
      <c r="Z29" s="664"/>
      <c r="AA29" s="664"/>
      <c r="AB29" s="664"/>
      <c r="AC29" s="665"/>
      <c r="AD29" s="809">
        <v>42971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42964</v>
      </c>
      <c r="Y33" s="815"/>
      <c r="Z33" s="815"/>
      <c r="AA33" s="815"/>
      <c r="AB33" s="815"/>
      <c r="AC33" s="816"/>
      <c r="AD33" s="812">
        <v>42971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42972</v>
      </c>
      <c r="Y34" s="815"/>
      <c r="Z34" s="815"/>
      <c r="AA34" s="815"/>
      <c r="AB34" s="815"/>
      <c r="AC34" s="816"/>
      <c r="AD34" s="812">
        <v>42986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42987</v>
      </c>
      <c r="Y35" s="664"/>
      <c r="Z35" s="664"/>
      <c r="AA35" s="664"/>
      <c r="AB35" s="664"/>
      <c r="AC35" s="665"/>
      <c r="AD35" s="809">
        <v>42995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42996</v>
      </c>
      <c r="Y36" s="664"/>
      <c r="Z36" s="664"/>
      <c r="AA36" s="664"/>
      <c r="AB36" s="664"/>
      <c r="AC36" s="665"/>
      <c r="AD36" s="809">
        <v>43003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43006</v>
      </c>
      <c r="Y37" s="664"/>
      <c r="Z37" s="664"/>
      <c r="AA37" s="664"/>
      <c r="AB37" s="664"/>
      <c r="AC37" s="665"/>
      <c r="AD37" s="809">
        <v>43008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43009</v>
      </c>
      <c r="Y39" s="664"/>
      <c r="Z39" s="664"/>
      <c r="AA39" s="664"/>
      <c r="AB39" s="664"/>
      <c r="AC39" s="665"/>
      <c r="AD39" s="809">
        <v>43015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43016</v>
      </c>
      <c r="Y42" s="813"/>
      <c r="Z42" s="813"/>
      <c r="AA42" s="813"/>
      <c r="AB42" s="813"/>
      <c r="AC42" s="814"/>
      <c r="AD42" s="812">
        <v>43017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AR41" sqref="AR41:BL4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614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42964</v>
      </c>
      <c r="Y29" s="664"/>
      <c r="Z29" s="664"/>
      <c r="AA29" s="664"/>
      <c r="AB29" s="664"/>
      <c r="AC29" s="665"/>
      <c r="AD29" s="809">
        <v>42971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42964</v>
      </c>
      <c r="Y33" s="815"/>
      <c r="Z33" s="815"/>
      <c r="AA33" s="815"/>
      <c r="AB33" s="815"/>
      <c r="AC33" s="816"/>
      <c r="AD33" s="812">
        <v>42971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42972</v>
      </c>
      <c r="Y34" s="815"/>
      <c r="Z34" s="815"/>
      <c r="AA34" s="815"/>
      <c r="AB34" s="815"/>
      <c r="AC34" s="816"/>
      <c r="AD34" s="812">
        <v>42986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42987</v>
      </c>
      <c r="Y35" s="664"/>
      <c r="Z35" s="664"/>
      <c r="AA35" s="664"/>
      <c r="AB35" s="664"/>
      <c r="AC35" s="665"/>
      <c r="AD35" s="809">
        <v>42995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42996</v>
      </c>
      <c r="Y36" s="664"/>
      <c r="Z36" s="664"/>
      <c r="AA36" s="664"/>
      <c r="AB36" s="664"/>
      <c r="AC36" s="665"/>
      <c r="AD36" s="809">
        <v>43003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43006</v>
      </c>
      <c r="Y37" s="664"/>
      <c r="Z37" s="664"/>
      <c r="AA37" s="664"/>
      <c r="AB37" s="664"/>
      <c r="AC37" s="665"/>
      <c r="AD37" s="809">
        <v>43008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43009</v>
      </c>
      <c r="Y39" s="664"/>
      <c r="Z39" s="664"/>
      <c r="AA39" s="664"/>
      <c r="AB39" s="664"/>
      <c r="AC39" s="665"/>
      <c r="AD39" s="809">
        <v>43015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43020</v>
      </c>
      <c r="Y42" s="813"/>
      <c r="Z42" s="813"/>
      <c r="AA42" s="813"/>
      <c r="AB42" s="813"/>
      <c r="AC42" s="814"/>
      <c r="AD42" s="812">
        <v>43021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J42" sqref="AJ42:AQ42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613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42903</v>
      </c>
      <c r="Y29" s="664"/>
      <c r="Z29" s="664"/>
      <c r="AA29" s="664"/>
      <c r="AB29" s="664"/>
      <c r="AC29" s="665"/>
      <c r="AD29" s="809">
        <v>42910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42903</v>
      </c>
      <c r="Y33" s="815"/>
      <c r="Z33" s="815"/>
      <c r="AA33" s="815"/>
      <c r="AB33" s="815"/>
      <c r="AC33" s="816"/>
      <c r="AD33" s="812">
        <v>42910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42910</v>
      </c>
      <c r="Y34" s="815"/>
      <c r="Z34" s="815"/>
      <c r="AA34" s="815"/>
      <c r="AB34" s="815"/>
      <c r="AC34" s="816"/>
      <c r="AD34" s="812">
        <v>42924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42925</v>
      </c>
      <c r="Y35" s="664"/>
      <c r="Z35" s="664"/>
      <c r="AA35" s="664"/>
      <c r="AB35" s="664"/>
      <c r="AC35" s="665"/>
      <c r="AD35" s="809">
        <v>42932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42932</v>
      </c>
      <c r="Y36" s="664"/>
      <c r="Z36" s="664"/>
      <c r="AA36" s="664"/>
      <c r="AB36" s="664"/>
      <c r="AC36" s="665"/>
      <c r="AD36" s="809">
        <v>42933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42936</v>
      </c>
      <c r="Y37" s="664"/>
      <c r="Z37" s="664"/>
      <c r="AA37" s="664"/>
      <c r="AB37" s="664"/>
      <c r="AC37" s="665"/>
      <c r="AD37" s="809">
        <v>42940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42943</v>
      </c>
      <c r="Y39" s="664"/>
      <c r="Z39" s="664"/>
      <c r="AA39" s="664"/>
      <c r="AB39" s="664"/>
      <c r="AC39" s="665"/>
      <c r="AD39" s="809">
        <v>42947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42950</v>
      </c>
      <c r="Y42" s="813"/>
      <c r="Z42" s="813"/>
      <c r="AA42" s="813"/>
      <c r="AB42" s="813"/>
      <c r="AC42" s="814"/>
      <c r="AD42" s="812">
        <v>42951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3" zoomScale="85" zoomScaleNormal="100" zoomScaleSheetLayoutView="85" workbookViewId="0">
      <selection activeCell="X43" sqref="X43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615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42903</v>
      </c>
      <c r="Y29" s="664"/>
      <c r="Z29" s="664"/>
      <c r="AA29" s="664"/>
      <c r="AB29" s="664"/>
      <c r="AC29" s="665"/>
      <c r="AD29" s="809">
        <v>42910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42903</v>
      </c>
      <c r="Y33" s="815"/>
      <c r="Z33" s="815"/>
      <c r="AA33" s="815"/>
      <c r="AB33" s="815"/>
      <c r="AC33" s="816"/>
      <c r="AD33" s="812">
        <v>42910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42910</v>
      </c>
      <c r="Y34" s="815"/>
      <c r="Z34" s="815"/>
      <c r="AA34" s="815"/>
      <c r="AB34" s="815"/>
      <c r="AC34" s="816"/>
      <c r="AD34" s="812">
        <v>42924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42925</v>
      </c>
      <c r="Y35" s="664"/>
      <c r="Z35" s="664"/>
      <c r="AA35" s="664"/>
      <c r="AB35" s="664"/>
      <c r="AC35" s="665"/>
      <c r="AD35" s="809">
        <v>42932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42932</v>
      </c>
      <c r="Y36" s="664"/>
      <c r="Z36" s="664"/>
      <c r="AA36" s="664"/>
      <c r="AB36" s="664"/>
      <c r="AC36" s="665"/>
      <c r="AD36" s="809">
        <v>42933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42936</v>
      </c>
      <c r="Y37" s="664"/>
      <c r="Z37" s="664"/>
      <c r="AA37" s="664"/>
      <c r="AB37" s="664"/>
      <c r="AC37" s="665"/>
      <c r="AD37" s="809">
        <v>42940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42943</v>
      </c>
      <c r="Y39" s="664"/>
      <c r="Z39" s="664"/>
      <c r="AA39" s="664"/>
      <c r="AB39" s="664"/>
      <c r="AC39" s="665"/>
      <c r="AD39" s="809">
        <v>42947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42952</v>
      </c>
      <c r="Y42" s="813"/>
      <c r="Z42" s="813"/>
      <c r="AA42" s="813"/>
      <c r="AB42" s="813"/>
      <c r="AC42" s="814"/>
      <c r="AD42" s="812">
        <v>42953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G77"/>
  <sheetViews>
    <sheetView view="pageBreakPreview" topLeftCell="A61" zoomScaleNormal="85" zoomScaleSheetLayoutView="100" workbookViewId="0">
      <selection activeCell="A75" sqref="A1:ED1048576"/>
    </sheetView>
  </sheetViews>
  <sheetFormatPr defaultColWidth="1.42578125" defaultRowHeight="12.75" x14ac:dyDescent="0.2"/>
  <cols>
    <col min="1" max="65" width="1.42578125" style="1"/>
    <col min="66" max="66" width="3" style="1" customWidth="1"/>
    <col min="67" max="86" width="1.42578125" style="1"/>
    <col min="87" max="87" width="2" style="1" customWidth="1"/>
    <col min="88" max="94" width="1.42578125" style="1"/>
    <col min="95" max="95" width="1.28515625" style="1" customWidth="1"/>
    <col min="96" max="125" width="1.42578125" style="1"/>
    <col min="126" max="126" width="4.42578125" style="1" customWidth="1"/>
    <col min="127" max="132" width="1.42578125" style="1"/>
    <col min="133" max="133" width="6.140625" style="1" customWidth="1"/>
    <col min="134" max="16384" width="1.42578125" style="1"/>
  </cols>
  <sheetData>
    <row r="1" spans="1:189" ht="18.75" x14ac:dyDescent="0.2"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</row>
    <row r="3" spans="1:189" s="2" customFormat="1" ht="11.25" x14ac:dyDescent="0.2">
      <c r="ED3" s="3" t="s">
        <v>93</v>
      </c>
    </row>
    <row r="4" spans="1:189" s="2" customFormat="1" ht="11.25" x14ac:dyDescent="0.2">
      <c r="ED4" s="3" t="s">
        <v>41</v>
      </c>
    </row>
    <row r="5" spans="1:189" s="2" customFormat="1" ht="11.25" x14ac:dyDescent="0.2">
      <c r="ED5" s="3" t="s">
        <v>72</v>
      </c>
    </row>
    <row r="6" spans="1:189" s="27" customFormat="1" ht="8.25" x14ac:dyDescent="0.15"/>
    <row r="7" spans="1:189" s="28" customFormat="1" ht="14.25" x14ac:dyDescent="0.2">
      <c r="A7" s="316" t="s">
        <v>94</v>
      </c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7" t="s">
        <v>659</v>
      </c>
      <c r="BQ7" s="317"/>
      <c r="BR7" s="317"/>
      <c r="BS7" s="317"/>
      <c r="BT7" s="317"/>
      <c r="BU7" s="317"/>
      <c r="BV7" s="317"/>
      <c r="BW7" s="317"/>
      <c r="BX7" s="317"/>
      <c r="BY7" s="317"/>
      <c r="BZ7" s="317"/>
      <c r="CA7" s="317"/>
      <c r="CB7" s="317"/>
      <c r="CC7" s="317"/>
      <c r="CD7" s="317"/>
      <c r="CE7" s="317"/>
      <c r="CF7" s="317"/>
      <c r="CG7" s="317"/>
      <c r="CH7" s="317"/>
      <c r="CI7" s="317"/>
      <c r="CJ7" s="317"/>
      <c r="CK7" s="317"/>
      <c r="CL7" s="317"/>
      <c r="CM7" s="317"/>
      <c r="CN7" s="317"/>
      <c r="CO7" s="317"/>
      <c r="CP7" s="317"/>
      <c r="CQ7" s="317"/>
      <c r="CR7" s="317"/>
      <c r="CS7" s="317"/>
      <c r="CT7" s="317"/>
      <c r="CU7" s="317"/>
      <c r="CV7" s="317"/>
      <c r="CW7" s="317"/>
      <c r="CX7" s="317"/>
      <c r="CY7" s="317"/>
      <c r="CZ7" s="317"/>
      <c r="DA7" s="317"/>
      <c r="DB7" s="317"/>
      <c r="DC7" s="317"/>
      <c r="DD7" s="317"/>
      <c r="DE7" s="317"/>
      <c r="DF7" s="317"/>
      <c r="DG7" s="317"/>
      <c r="DH7" s="317"/>
      <c r="DI7" s="317"/>
      <c r="DJ7" s="317"/>
      <c r="DK7" s="317"/>
      <c r="DL7" s="317"/>
      <c r="DM7" s="317"/>
      <c r="DN7" s="317"/>
      <c r="DO7" s="317"/>
      <c r="DP7" s="317"/>
      <c r="DQ7" s="317"/>
      <c r="DR7" s="317"/>
      <c r="DS7" s="317"/>
      <c r="DT7" s="317"/>
      <c r="DU7" s="317"/>
      <c r="DV7" s="317"/>
      <c r="DW7" s="317"/>
      <c r="DX7" s="317"/>
      <c r="DY7" s="317"/>
      <c r="DZ7" s="317"/>
      <c r="EA7" s="317"/>
      <c r="EB7" s="317"/>
      <c r="EC7" s="317"/>
      <c r="ED7" s="317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</row>
    <row r="8" spans="1:189" s="30" customFormat="1" ht="12" x14ac:dyDescent="0.2"/>
    <row r="9" spans="1:189" s="30" customFormat="1" ht="12.75" customHeight="1" x14ac:dyDescent="0.2">
      <c r="DQ9" s="318" t="s">
        <v>63</v>
      </c>
      <c r="DR9" s="318"/>
      <c r="DS9" s="318"/>
      <c r="DT9" s="318"/>
      <c r="DU9" s="318"/>
      <c r="DV9" s="318"/>
      <c r="DW9" s="318"/>
      <c r="DX9" s="318"/>
      <c r="DY9" s="318"/>
      <c r="DZ9" s="318"/>
      <c r="EA9" s="318"/>
      <c r="EB9" s="318"/>
      <c r="EC9" s="318"/>
      <c r="ED9" s="318"/>
    </row>
    <row r="10" spans="1:189" s="30" customFormat="1" ht="12.75" customHeight="1" x14ac:dyDescent="0.2">
      <c r="DL10" s="43"/>
      <c r="DM10" s="43"/>
      <c r="DN10" s="43"/>
      <c r="DO10" s="43"/>
      <c r="DP10" s="43"/>
      <c r="DQ10" s="318" t="s">
        <v>657</v>
      </c>
      <c r="DR10" s="440"/>
      <c r="DS10" s="440"/>
      <c r="DT10" s="440"/>
      <c r="DU10" s="440"/>
      <c r="DV10" s="440"/>
      <c r="DW10" s="440"/>
      <c r="DX10" s="440"/>
      <c r="DY10" s="440"/>
      <c r="DZ10" s="440"/>
      <c r="EA10" s="440"/>
      <c r="EB10" s="440"/>
      <c r="EC10" s="440"/>
      <c r="ED10" s="440"/>
    </row>
    <row r="11" spans="1:189" s="30" customFormat="1" ht="12.75" customHeight="1" x14ac:dyDescent="0.2">
      <c r="DL11" s="43"/>
      <c r="DM11" s="43"/>
      <c r="DN11" s="43"/>
      <c r="DO11" s="43"/>
      <c r="DP11" s="43"/>
      <c r="DQ11" s="318" t="s">
        <v>554</v>
      </c>
      <c r="DR11" s="440"/>
      <c r="DS11" s="440"/>
      <c r="DT11" s="440"/>
      <c r="DU11" s="440"/>
      <c r="DV11" s="440"/>
      <c r="DW11" s="440"/>
      <c r="DX11" s="440"/>
      <c r="DY11" s="440"/>
      <c r="DZ11" s="440"/>
      <c r="EA11" s="440"/>
      <c r="EB11" s="440"/>
      <c r="EC11" s="440"/>
      <c r="ED11" s="440"/>
    </row>
    <row r="12" spans="1:189" s="30" customFormat="1" ht="12.75" customHeight="1" x14ac:dyDescent="0.2"/>
    <row r="13" spans="1:189" s="30" customFormat="1" x14ac:dyDescent="0.2">
      <c r="DL13" s="43"/>
      <c r="DM13" s="43"/>
      <c r="DN13" s="43"/>
      <c r="DO13" s="43"/>
      <c r="DP13" s="43"/>
      <c r="DQ13" s="318" t="s">
        <v>648</v>
      </c>
      <c r="DR13" s="440"/>
      <c r="DS13" s="440"/>
      <c r="DT13" s="440"/>
      <c r="DU13" s="440"/>
      <c r="DV13" s="440"/>
      <c r="DW13" s="440"/>
      <c r="DX13" s="440"/>
      <c r="DY13" s="440"/>
      <c r="DZ13" s="440"/>
      <c r="EA13" s="440"/>
      <c r="EB13" s="440"/>
      <c r="EC13" s="440"/>
      <c r="ED13" s="440"/>
    </row>
    <row r="14" spans="1:189" s="9" customFormat="1" ht="10.5" x14ac:dyDescent="0.2">
      <c r="DL14" s="24"/>
      <c r="DM14" s="24"/>
      <c r="DN14" s="24"/>
      <c r="DO14" s="24"/>
      <c r="DP14" s="24"/>
      <c r="DQ14" s="24"/>
      <c r="DR14" s="24"/>
      <c r="DS14" s="247" t="s">
        <v>2</v>
      </c>
      <c r="DT14" s="247"/>
      <c r="DU14" s="247"/>
      <c r="DV14" s="247"/>
      <c r="DW14" s="247"/>
      <c r="DX14" s="247"/>
      <c r="DY14" s="247"/>
      <c r="DZ14" s="247"/>
      <c r="EA14" s="247"/>
      <c r="EB14" s="24"/>
      <c r="EC14" s="24"/>
      <c r="ED14" s="24"/>
    </row>
    <row r="15" spans="1:189" s="30" customFormat="1" ht="12" x14ac:dyDescent="0.2">
      <c r="DL15" s="31"/>
      <c r="DM15" s="339"/>
      <c r="DN15" s="339"/>
      <c r="DP15" s="31" t="s">
        <v>64</v>
      </c>
      <c r="DQ15" s="320"/>
      <c r="DR15" s="320"/>
      <c r="DS15" s="30" t="s">
        <v>65</v>
      </c>
      <c r="DT15" s="320"/>
      <c r="DU15" s="320"/>
      <c r="DV15" s="320"/>
      <c r="DW15" s="320"/>
      <c r="DX15" s="320"/>
      <c r="DY15" s="340" t="s">
        <v>3</v>
      </c>
      <c r="DZ15" s="340"/>
      <c r="EA15" s="320" t="s">
        <v>556</v>
      </c>
      <c r="EB15" s="320"/>
      <c r="EC15" s="30" t="s">
        <v>4</v>
      </c>
    </row>
    <row r="16" spans="1:189" s="33" customFormat="1" ht="12" x14ac:dyDescent="0.2"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5" t="s">
        <v>67</v>
      </c>
    </row>
    <row r="17" spans="1:134" s="30" customFormat="1" ht="8.1" customHeight="1" x14ac:dyDescent="0.2"/>
    <row r="18" spans="1:134" s="25" customFormat="1" ht="10.5" x14ac:dyDescent="0.2">
      <c r="A18" s="329" t="s">
        <v>5</v>
      </c>
      <c r="B18" s="329"/>
      <c r="C18" s="329"/>
      <c r="D18" s="326" t="s">
        <v>95</v>
      </c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8"/>
      <c r="U18" s="341" t="s">
        <v>96</v>
      </c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  <c r="AU18" s="342"/>
      <c r="AV18" s="342"/>
      <c r="AW18" s="342"/>
      <c r="AX18" s="342"/>
      <c r="AY18" s="342"/>
      <c r="AZ18" s="342"/>
      <c r="BA18" s="342"/>
      <c r="BB18" s="342"/>
      <c r="BC18" s="342"/>
      <c r="BD18" s="342"/>
      <c r="BE18" s="342"/>
      <c r="BF18" s="342"/>
      <c r="BG18" s="342"/>
      <c r="BH18" s="342"/>
      <c r="BI18" s="342"/>
      <c r="BJ18" s="342"/>
      <c r="BK18" s="342"/>
      <c r="BL18" s="342"/>
      <c r="BM18" s="342"/>
      <c r="BN18" s="342"/>
      <c r="BO18" s="343"/>
      <c r="BP18" s="326" t="s">
        <v>97</v>
      </c>
      <c r="BQ18" s="327"/>
      <c r="BR18" s="327"/>
      <c r="BS18" s="327"/>
      <c r="BT18" s="327"/>
      <c r="BU18" s="327"/>
      <c r="BV18" s="327"/>
      <c r="BW18" s="327"/>
      <c r="BX18" s="327"/>
      <c r="BY18" s="327"/>
      <c r="BZ18" s="327"/>
      <c r="CA18" s="327"/>
      <c r="CB18" s="327"/>
      <c r="CC18" s="327"/>
      <c r="CD18" s="327"/>
      <c r="CE18" s="327"/>
      <c r="CF18" s="327"/>
      <c r="CG18" s="327"/>
      <c r="CH18" s="327"/>
      <c r="CI18" s="328"/>
      <c r="CJ18" s="341" t="s">
        <v>98</v>
      </c>
      <c r="CK18" s="342"/>
      <c r="CL18" s="342"/>
      <c r="CM18" s="342"/>
      <c r="CN18" s="342"/>
      <c r="CO18" s="342"/>
      <c r="CP18" s="342"/>
      <c r="CQ18" s="342"/>
      <c r="CR18" s="342"/>
      <c r="CS18" s="342"/>
      <c r="CT18" s="342"/>
      <c r="CU18" s="342"/>
      <c r="CV18" s="342"/>
      <c r="CW18" s="342"/>
      <c r="CX18" s="342"/>
      <c r="CY18" s="342"/>
      <c r="CZ18" s="342"/>
      <c r="DA18" s="342"/>
      <c r="DB18" s="342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3"/>
    </row>
    <row r="19" spans="1:134" s="25" customFormat="1" ht="10.5" x14ac:dyDescent="0.2">
      <c r="A19" s="322"/>
      <c r="B19" s="322"/>
      <c r="C19" s="322"/>
      <c r="D19" s="323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26" t="s">
        <v>99</v>
      </c>
      <c r="V19" s="327"/>
      <c r="W19" s="327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8"/>
      <c r="AI19" s="326" t="s">
        <v>100</v>
      </c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8"/>
      <c r="AW19" s="326" t="s">
        <v>101</v>
      </c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8"/>
      <c r="BM19" s="322" t="s">
        <v>102</v>
      </c>
      <c r="BN19" s="322"/>
      <c r="BO19" s="322"/>
      <c r="BP19" s="323" t="s">
        <v>103</v>
      </c>
      <c r="BQ19" s="324"/>
      <c r="BR19" s="324"/>
      <c r="BS19" s="324"/>
      <c r="BT19" s="324"/>
      <c r="BU19" s="324"/>
      <c r="BV19" s="324"/>
      <c r="BW19" s="324"/>
      <c r="BX19" s="324"/>
      <c r="BY19" s="324"/>
      <c r="BZ19" s="324"/>
      <c r="CA19" s="324"/>
      <c r="CB19" s="324"/>
      <c r="CC19" s="324"/>
      <c r="CD19" s="324"/>
      <c r="CE19" s="324"/>
      <c r="CF19" s="324"/>
      <c r="CG19" s="324"/>
      <c r="CH19" s="324"/>
      <c r="CI19" s="325"/>
      <c r="CJ19" s="326" t="s">
        <v>99</v>
      </c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8"/>
      <c r="CX19" s="326" t="s">
        <v>100</v>
      </c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8"/>
      <c r="DL19" s="326" t="s">
        <v>101</v>
      </c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8"/>
      <c r="EB19" s="322" t="s">
        <v>102</v>
      </c>
      <c r="EC19" s="322"/>
      <c r="ED19" s="322"/>
    </row>
    <row r="20" spans="1:134" s="25" customFormat="1" ht="10.5" x14ac:dyDescent="0.2">
      <c r="A20" s="333"/>
      <c r="B20" s="333"/>
      <c r="C20" s="333"/>
      <c r="D20" s="330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2"/>
      <c r="U20" s="330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2"/>
      <c r="AI20" s="330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2"/>
      <c r="AW20" s="330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  <c r="BK20" s="331"/>
      <c r="BL20" s="332"/>
      <c r="BM20" s="322" t="s">
        <v>104</v>
      </c>
      <c r="BN20" s="322"/>
      <c r="BO20" s="322"/>
      <c r="BP20" s="330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2"/>
      <c r="CJ20" s="330"/>
      <c r="CK20" s="331"/>
      <c r="CL20" s="331"/>
      <c r="CM20" s="331"/>
      <c r="CN20" s="331"/>
      <c r="CO20" s="331"/>
      <c r="CP20" s="331"/>
      <c r="CQ20" s="331"/>
      <c r="CR20" s="331"/>
      <c r="CS20" s="331"/>
      <c r="CT20" s="331"/>
      <c r="CU20" s="331"/>
      <c r="CV20" s="331"/>
      <c r="CW20" s="332"/>
      <c r="CX20" s="330"/>
      <c r="CY20" s="331"/>
      <c r="CZ20" s="331"/>
      <c r="DA20" s="331"/>
      <c r="DB20" s="331"/>
      <c r="DC20" s="331"/>
      <c r="DD20" s="331"/>
      <c r="DE20" s="331"/>
      <c r="DF20" s="331"/>
      <c r="DG20" s="331"/>
      <c r="DH20" s="331"/>
      <c r="DI20" s="331"/>
      <c r="DJ20" s="331"/>
      <c r="DK20" s="332"/>
      <c r="DL20" s="330"/>
      <c r="DM20" s="331"/>
      <c r="DN20" s="331"/>
      <c r="DO20" s="331"/>
      <c r="DP20" s="331"/>
      <c r="DQ20" s="331"/>
      <c r="DR20" s="331"/>
      <c r="DS20" s="331"/>
      <c r="DT20" s="331"/>
      <c r="DU20" s="331"/>
      <c r="DV20" s="331"/>
      <c r="DW20" s="331"/>
      <c r="DX20" s="331"/>
      <c r="DY20" s="331"/>
      <c r="DZ20" s="331"/>
      <c r="EA20" s="332"/>
      <c r="EB20" s="322" t="s">
        <v>104</v>
      </c>
      <c r="EC20" s="322"/>
      <c r="ED20" s="322"/>
    </row>
    <row r="21" spans="1:134" s="25" customFormat="1" ht="10.5" x14ac:dyDescent="0.2">
      <c r="A21" s="322"/>
      <c r="B21" s="322"/>
      <c r="C21" s="322"/>
      <c r="D21" s="460" t="s">
        <v>14</v>
      </c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61"/>
      <c r="Q21" s="461"/>
      <c r="R21" s="461"/>
      <c r="S21" s="461"/>
      <c r="T21" s="462"/>
      <c r="U21" s="323" t="s">
        <v>43</v>
      </c>
      <c r="V21" s="324"/>
      <c r="W21" s="325"/>
      <c r="X21" s="323" t="s">
        <v>105</v>
      </c>
      <c r="Y21" s="324"/>
      <c r="Z21" s="325"/>
      <c r="AA21" s="323" t="s">
        <v>106</v>
      </c>
      <c r="AB21" s="324"/>
      <c r="AC21" s="324"/>
      <c r="AD21" s="325"/>
      <c r="AE21" s="323" t="s">
        <v>107</v>
      </c>
      <c r="AF21" s="324"/>
      <c r="AG21" s="324"/>
      <c r="AH21" s="325"/>
      <c r="AI21" s="323" t="s">
        <v>43</v>
      </c>
      <c r="AJ21" s="324"/>
      <c r="AK21" s="325"/>
      <c r="AL21" s="323" t="s">
        <v>105</v>
      </c>
      <c r="AM21" s="324"/>
      <c r="AN21" s="325"/>
      <c r="AO21" s="323" t="s">
        <v>108</v>
      </c>
      <c r="AP21" s="324"/>
      <c r="AQ21" s="324"/>
      <c r="AR21" s="325"/>
      <c r="AS21" s="323" t="s">
        <v>109</v>
      </c>
      <c r="AT21" s="324"/>
      <c r="AU21" s="324"/>
      <c r="AV21" s="325"/>
      <c r="AW21" s="323" t="s">
        <v>43</v>
      </c>
      <c r="AX21" s="324"/>
      <c r="AY21" s="325"/>
      <c r="AZ21" s="323" t="s">
        <v>105</v>
      </c>
      <c r="BA21" s="324"/>
      <c r="BB21" s="325"/>
      <c r="BC21" s="323" t="s">
        <v>110</v>
      </c>
      <c r="BD21" s="324"/>
      <c r="BE21" s="325"/>
      <c r="BF21" s="323" t="s">
        <v>111</v>
      </c>
      <c r="BG21" s="324"/>
      <c r="BH21" s="325"/>
      <c r="BI21" s="323" t="s">
        <v>112</v>
      </c>
      <c r="BJ21" s="324"/>
      <c r="BK21" s="324"/>
      <c r="BL21" s="325"/>
      <c r="BM21" s="323" t="s">
        <v>113</v>
      </c>
      <c r="BN21" s="324"/>
      <c r="BO21" s="325"/>
      <c r="BP21" s="323" t="s">
        <v>114</v>
      </c>
      <c r="BQ21" s="324"/>
      <c r="BR21" s="324"/>
      <c r="BS21" s="324"/>
      <c r="BT21" s="325"/>
      <c r="BU21" s="323" t="s">
        <v>115</v>
      </c>
      <c r="BV21" s="324"/>
      <c r="BW21" s="324"/>
      <c r="BX21" s="325"/>
      <c r="BY21" s="323" t="s">
        <v>116</v>
      </c>
      <c r="BZ21" s="324"/>
      <c r="CA21" s="324"/>
      <c r="CB21" s="325"/>
      <c r="CC21" s="323" t="s">
        <v>117</v>
      </c>
      <c r="CD21" s="324"/>
      <c r="CE21" s="324"/>
      <c r="CF21" s="325"/>
      <c r="CG21" s="323" t="s">
        <v>112</v>
      </c>
      <c r="CH21" s="324"/>
      <c r="CI21" s="325"/>
      <c r="CJ21" s="323" t="s">
        <v>43</v>
      </c>
      <c r="CK21" s="324"/>
      <c r="CL21" s="325"/>
      <c r="CM21" s="323" t="s">
        <v>105</v>
      </c>
      <c r="CN21" s="324"/>
      <c r="CO21" s="325"/>
      <c r="CP21" s="323" t="s">
        <v>106</v>
      </c>
      <c r="CQ21" s="324"/>
      <c r="CR21" s="324"/>
      <c r="CS21" s="325"/>
      <c r="CT21" s="323" t="s">
        <v>107</v>
      </c>
      <c r="CU21" s="324"/>
      <c r="CV21" s="324"/>
      <c r="CW21" s="325"/>
      <c r="CX21" s="323" t="s">
        <v>43</v>
      </c>
      <c r="CY21" s="324"/>
      <c r="CZ21" s="325"/>
      <c r="DA21" s="323" t="s">
        <v>105</v>
      </c>
      <c r="DB21" s="324"/>
      <c r="DC21" s="325"/>
      <c r="DD21" s="323" t="s">
        <v>108</v>
      </c>
      <c r="DE21" s="324"/>
      <c r="DF21" s="324"/>
      <c r="DG21" s="325"/>
      <c r="DH21" s="323" t="s">
        <v>109</v>
      </c>
      <c r="DI21" s="324"/>
      <c r="DJ21" s="324"/>
      <c r="DK21" s="325"/>
      <c r="DL21" s="323" t="s">
        <v>43</v>
      </c>
      <c r="DM21" s="324"/>
      <c r="DN21" s="325"/>
      <c r="DO21" s="323" t="s">
        <v>105</v>
      </c>
      <c r="DP21" s="324"/>
      <c r="DQ21" s="325"/>
      <c r="DR21" s="323" t="s">
        <v>110</v>
      </c>
      <c r="DS21" s="324"/>
      <c r="DT21" s="325"/>
      <c r="DU21" s="323" t="s">
        <v>111</v>
      </c>
      <c r="DV21" s="324"/>
      <c r="DW21" s="325"/>
      <c r="DX21" s="323" t="s">
        <v>112</v>
      </c>
      <c r="DY21" s="324"/>
      <c r="DZ21" s="324"/>
      <c r="EA21" s="325"/>
      <c r="EB21" s="323" t="s">
        <v>113</v>
      </c>
      <c r="EC21" s="324"/>
      <c r="ED21" s="325"/>
    </row>
    <row r="22" spans="1:134" s="25" customFormat="1" ht="10.5" x14ac:dyDescent="0.2">
      <c r="A22" s="322"/>
      <c r="B22" s="322"/>
      <c r="C22" s="322"/>
      <c r="D22" s="323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4"/>
      <c r="R22" s="324"/>
      <c r="S22" s="324"/>
      <c r="T22" s="325"/>
      <c r="U22" s="323" t="s">
        <v>118</v>
      </c>
      <c r="V22" s="324"/>
      <c r="W22" s="325"/>
      <c r="X22" s="323" t="s">
        <v>119</v>
      </c>
      <c r="Y22" s="324"/>
      <c r="Z22" s="325"/>
      <c r="AA22" s="323" t="s">
        <v>120</v>
      </c>
      <c r="AB22" s="324"/>
      <c r="AC22" s="324"/>
      <c r="AD22" s="325"/>
      <c r="AE22" s="323" t="s">
        <v>121</v>
      </c>
      <c r="AF22" s="324"/>
      <c r="AG22" s="324"/>
      <c r="AH22" s="325"/>
      <c r="AI22" s="323" t="s">
        <v>118</v>
      </c>
      <c r="AJ22" s="324"/>
      <c r="AK22" s="325"/>
      <c r="AL22" s="323" t="s">
        <v>119</v>
      </c>
      <c r="AM22" s="324"/>
      <c r="AN22" s="325"/>
      <c r="AO22" s="323" t="s">
        <v>122</v>
      </c>
      <c r="AP22" s="324"/>
      <c r="AQ22" s="324"/>
      <c r="AR22" s="325"/>
      <c r="AS22" s="323" t="s">
        <v>120</v>
      </c>
      <c r="AT22" s="324"/>
      <c r="AU22" s="324"/>
      <c r="AV22" s="325"/>
      <c r="AW22" s="323" t="s">
        <v>118</v>
      </c>
      <c r="AX22" s="324"/>
      <c r="AY22" s="325"/>
      <c r="AZ22" s="323" t="s">
        <v>119</v>
      </c>
      <c r="BA22" s="324"/>
      <c r="BB22" s="325"/>
      <c r="BC22" s="323" t="s">
        <v>123</v>
      </c>
      <c r="BD22" s="324"/>
      <c r="BE22" s="325"/>
      <c r="BF22" s="323" t="s">
        <v>124</v>
      </c>
      <c r="BG22" s="324"/>
      <c r="BH22" s="325"/>
      <c r="BI22" s="323" t="s">
        <v>125</v>
      </c>
      <c r="BJ22" s="324"/>
      <c r="BK22" s="324"/>
      <c r="BL22" s="325"/>
      <c r="BM22" s="323"/>
      <c r="BN22" s="324"/>
      <c r="BO22" s="325"/>
      <c r="BP22" s="323"/>
      <c r="BQ22" s="324"/>
      <c r="BR22" s="324"/>
      <c r="BS22" s="324"/>
      <c r="BT22" s="325"/>
      <c r="BU22" s="323"/>
      <c r="BV22" s="324"/>
      <c r="BW22" s="324"/>
      <c r="BX22" s="325"/>
      <c r="BY22" s="323"/>
      <c r="BZ22" s="324"/>
      <c r="CA22" s="324"/>
      <c r="CB22" s="325"/>
      <c r="CC22" s="323" t="s">
        <v>126</v>
      </c>
      <c r="CD22" s="324"/>
      <c r="CE22" s="324"/>
      <c r="CF22" s="325"/>
      <c r="CG22" s="323" t="s">
        <v>127</v>
      </c>
      <c r="CH22" s="324"/>
      <c r="CI22" s="325"/>
      <c r="CJ22" s="323" t="s">
        <v>118</v>
      </c>
      <c r="CK22" s="324"/>
      <c r="CL22" s="325"/>
      <c r="CM22" s="323" t="s">
        <v>119</v>
      </c>
      <c r="CN22" s="324"/>
      <c r="CO22" s="325"/>
      <c r="CP22" s="323" t="s">
        <v>120</v>
      </c>
      <c r="CQ22" s="324"/>
      <c r="CR22" s="324"/>
      <c r="CS22" s="325"/>
      <c r="CT22" s="323" t="s">
        <v>121</v>
      </c>
      <c r="CU22" s="324"/>
      <c r="CV22" s="324"/>
      <c r="CW22" s="325"/>
      <c r="CX22" s="323" t="s">
        <v>118</v>
      </c>
      <c r="CY22" s="324"/>
      <c r="CZ22" s="325"/>
      <c r="DA22" s="323" t="s">
        <v>119</v>
      </c>
      <c r="DB22" s="324"/>
      <c r="DC22" s="325"/>
      <c r="DD22" s="323" t="s">
        <v>122</v>
      </c>
      <c r="DE22" s="324"/>
      <c r="DF22" s="324"/>
      <c r="DG22" s="325"/>
      <c r="DH22" s="323" t="s">
        <v>120</v>
      </c>
      <c r="DI22" s="324"/>
      <c r="DJ22" s="324"/>
      <c r="DK22" s="325"/>
      <c r="DL22" s="323" t="s">
        <v>118</v>
      </c>
      <c r="DM22" s="324"/>
      <c r="DN22" s="325"/>
      <c r="DO22" s="323" t="s">
        <v>119</v>
      </c>
      <c r="DP22" s="324"/>
      <c r="DQ22" s="325"/>
      <c r="DR22" s="323" t="s">
        <v>123</v>
      </c>
      <c r="DS22" s="324"/>
      <c r="DT22" s="325"/>
      <c r="DU22" s="323" t="s">
        <v>124</v>
      </c>
      <c r="DV22" s="324"/>
      <c r="DW22" s="325"/>
      <c r="DX22" s="323" t="s">
        <v>125</v>
      </c>
      <c r="DY22" s="324"/>
      <c r="DZ22" s="324"/>
      <c r="EA22" s="325"/>
      <c r="EB22" s="323"/>
      <c r="EC22" s="324"/>
      <c r="ED22" s="325"/>
    </row>
    <row r="23" spans="1:134" s="25" customFormat="1" ht="10.5" x14ac:dyDescent="0.2">
      <c r="A23" s="322"/>
      <c r="B23" s="322"/>
      <c r="C23" s="322"/>
      <c r="D23" s="323"/>
      <c r="E23" s="324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23" t="s">
        <v>128</v>
      </c>
      <c r="V23" s="324"/>
      <c r="W23" s="325"/>
      <c r="X23" s="323" t="s">
        <v>129</v>
      </c>
      <c r="Y23" s="324"/>
      <c r="Z23" s="325"/>
      <c r="AA23" s="323" t="s">
        <v>130</v>
      </c>
      <c r="AB23" s="324"/>
      <c r="AC23" s="324"/>
      <c r="AD23" s="325"/>
      <c r="AE23" s="323" t="s">
        <v>131</v>
      </c>
      <c r="AF23" s="324"/>
      <c r="AG23" s="324"/>
      <c r="AH23" s="325"/>
      <c r="AI23" s="323" t="s">
        <v>128</v>
      </c>
      <c r="AJ23" s="324"/>
      <c r="AK23" s="325"/>
      <c r="AL23" s="323" t="s">
        <v>129</v>
      </c>
      <c r="AM23" s="324"/>
      <c r="AN23" s="325"/>
      <c r="AO23" s="323" t="s">
        <v>132</v>
      </c>
      <c r="AP23" s="324"/>
      <c r="AQ23" s="324"/>
      <c r="AR23" s="325"/>
      <c r="AS23" s="323" t="s">
        <v>133</v>
      </c>
      <c r="AT23" s="324"/>
      <c r="AU23" s="324"/>
      <c r="AV23" s="325"/>
      <c r="AW23" s="323" t="s">
        <v>128</v>
      </c>
      <c r="AX23" s="324"/>
      <c r="AY23" s="325"/>
      <c r="AZ23" s="323" t="s">
        <v>129</v>
      </c>
      <c r="BA23" s="324"/>
      <c r="BB23" s="325"/>
      <c r="BC23" s="323"/>
      <c r="BD23" s="324"/>
      <c r="BE23" s="325"/>
      <c r="BF23" s="323"/>
      <c r="BG23" s="324"/>
      <c r="BH23" s="325"/>
      <c r="BI23" s="323" t="s">
        <v>120</v>
      </c>
      <c r="BJ23" s="324"/>
      <c r="BK23" s="324"/>
      <c r="BL23" s="325"/>
      <c r="BM23" s="323"/>
      <c r="BN23" s="324"/>
      <c r="BO23" s="325"/>
      <c r="BP23" s="323"/>
      <c r="BQ23" s="324"/>
      <c r="BR23" s="324"/>
      <c r="BS23" s="324"/>
      <c r="BT23" s="325"/>
      <c r="BU23" s="323"/>
      <c r="BV23" s="324"/>
      <c r="BW23" s="324"/>
      <c r="BX23" s="325"/>
      <c r="BY23" s="323"/>
      <c r="BZ23" s="324"/>
      <c r="CA23" s="324"/>
      <c r="CB23" s="325"/>
      <c r="CC23" s="323" t="s">
        <v>134</v>
      </c>
      <c r="CD23" s="324"/>
      <c r="CE23" s="324"/>
      <c r="CF23" s="325"/>
      <c r="CG23" s="323"/>
      <c r="CH23" s="324"/>
      <c r="CI23" s="325"/>
      <c r="CJ23" s="323" t="s">
        <v>128</v>
      </c>
      <c r="CK23" s="324"/>
      <c r="CL23" s="325"/>
      <c r="CM23" s="323" t="s">
        <v>129</v>
      </c>
      <c r="CN23" s="324"/>
      <c r="CO23" s="325"/>
      <c r="CP23" s="323" t="s">
        <v>130</v>
      </c>
      <c r="CQ23" s="324"/>
      <c r="CR23" s="324"/>
      <c r="CS23" s="325"/>
      <c r="CT23" s="323" t="s">
        <v>131</v>
      </c>
      <c r="CU23" s="324"/>
      <c r="CV23" s="324"/>
      <c r="CW23" s="325"/>
      <c r="CX23" s="323" t="s">
        <v>128</v>
      </c>
      <c r="CY23" s="324"/>
      <c r="CZ23" s="325"/>
      <c r="DA23" s="323" t="s">
        <v>129</v>
      </c>
      <c r="DB23" s="324"/>
      <c r="DC23" s="325"/>
      <c r="DD23" s="323" t="s">
        <v>132</v>
      </c>
      <c r="DE23" s="324"/>
      <c r="DF23" s="324"/>
      <c r="DG23" s="325"/>
      <c r="DH23" s="323" t="s">
        <v>133</v>
      </c>
      <c r="DI23" s="324"/>
      <c r="DJ23" s="324"/>
      <c r="DK23" s="325"/>
      <c r="DL23" s="323" t="s">
        <v>128</v>
      </c>
      <c r="DM23" s="324"/>
      <c r="DN23" s="325"/>
      <c r="DO23" s="323" t="s">
        <v>129</v>
      </c>
      <c r="DP23" s="324"/>
      <c r="DQ23" s="325"/>
      <c r="DR23" s="323"/>
      <c r="DS23" s="324"/>
      <c r="DT23" s="325"/>
      <c r="DU23" s="323"/>
      <c r="DV23" s="324"/>
      <c r="DW23" s="325"/>
      <c r="DX23" s="323" t="s">
        <v>120</v>
      </c>
      <c r="DY23" s="324"/>
      <c r="DZ23" s="324"/>
      <c r="EA23" s="325"/>
      <c r="EB23" s="323"/>
      <c r="EC23" s="324"/>
      <c r="ED23" s="325"/>
    </row>
    <row r="24" spans="1:134" s="25" customFormat="1" ht="10.5" x14ac:dyDescent="0.2">
      <c r="A24" s="322"/>
      <c r="B24" s="322"/>
      <c r="C24" s="322"/>
      <c r="D24" s="323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4"/>
      <c r="R24" s="324"/>
      <c r="S24" s="324"/>
      <c r="T24" s="325"/>
      <c r="U24" s="323" t="s">
        <v>135</v>
      </c>
      <c r="V24" s="324"/>
      <c r="W24" s="325"/>
      <c r="X24" s="323" t="s">
        <v>136</v>
      </c>
      <c r="Y24" s="324"/>
      <c r="Z24" s="325"/>
      <c r="AA24" s="323"/>
      <c r="AB24" s="324"/>
      <c r="AC24" s="324"/>
      <c r="AD24" s="325"/>
      <c r="AE24" s="323" t="s">
        <v>137</v>
      </c>
      <c r="AF24" s="324"/>
      <c r="AG24" s="324"/>
      <c r="AH24" s="325"/>
      <c r="AI24" s="323" t="s">
        <v>135</v>
      </c>
      <c r="AJ24" s="324"/>
      <c r="AK24" s="325"/>
      <c r="AL24" s="323" t="s">
        <v>136</v>
      </c>
      <c r="AM24" s="324"/>
      <c r="AN24" s="325"/>
      <c r="AO24" s="323" t="s">
        <v>138</v>
      </c>
      <c r="AP24" s="324"/>
      <c r="AQ24" s="324"/>
      <c r="AR24" s="325"/>
      <c r="AS24" s="323"/>
      <c r="AT24" s="324"/>
      <c r="AU24" s="324"/>
      <c r="AV24" s="325"/>
      <c r="AW24" s="323" t="s">
        <v>135</v>
      </c>
      <c r="AX24" s="324"/>
      <c r="AY24" s="325"/>
      <c r="AZ24" s="323" t="s">
        <v>136</v>
      </c>
      <c r="BA24" s="324"/>
      <c r="BB24" s="325"/>
      <c r="BC24" s="323"/>
      <c r="BD24" s="324"/>
      <c r="BE24" s="325"/>
      <c r="BF24" s="323"/>
      <c r="BG24" s="324"/>
      <c r="BH24" s="325"/>
      <c r="BI24" s="323" t="s">
        <v>139</v>
      </c>
      <c r="BJ24" s="324"/>
      <c r="BK24" s="324"/>
      <c r="BL24" s="325"/>
      <c r="BM24" s="323"/>
      <c r="BN24" s="324"/>
      <c r="BO24" s="325"/>
      <c r="BP24" s="323"/>
      <c r="BQ24" s="324"/>
      <c r="BR24" s="324"/>
      <c r="BS24" s="324"/>
      <c r="BT24" s="325"/>
      <c r="BU24" s="323"/>
      <c r="BV24" s="324"/>
      <c r="BW24" s="324"/>
      <c r="BX24" s="325"/>
      <c r="BY24" s="323"/>
      <c r="BZ24" s="324"/>
      <c r="CA24" s="324"/>
      <c r="CB24" s="325"/>
      <c r="CC24" s="323" t="s">
        <v>140</v>
      </c>
      <c r="CD24" s="324"/>
      <c r="CE24" s="324"/>
      <c r="CF24" s="325"/>
      <c r="CG24" s="323"/>
      <c r="CH24" s="324"/>
      <c r="CI24" s="325"/>
      <c r="CJ24" s="323" t="s">
        <v>135</v>
      </c>
      <c r="CK24" s="324"/>
      <c r="CL24" s="325"/>
      <c r="CM24" s="323" t="s">
        <v>136</v>
      </c>
      <c r="CN24" s="324"/>
      <c r="CO24" s="325"/>
      <c r="CP24" s="323"/>
      <c r="CQ24" s="324"/>
      <c r="CR24" s="324"/>
      <c r="CS24" s="325"/>
      <c r="CT24" s="323" t="s">
        <v>137</v>
      </c>
      <c r="CU24" s="324"/>
      <c r="CV24" s="324"/>
      <c r="CW24" s="325"/>
      <c r="CX24" s="323" t="s">
        <v>135</v>
      </c>
      <c r="CY24" s="324"/>
      <c r="CZ24" s="325"/>
      <c r="DA24" s="323" t="s">
        <v>136</v>
      </c>
      <c r="DB24" s="324"/>
      <c r="DC24" s="325"/>
      <c r="DD24" s="323" t="s">
        <v>138</v>
      </c>
      <c r="DE24" s="324"/>
      <c r="DF24" s="324"/>
      <c r="DG24" s="325"/>
      <c r="DH24" s="323"/>
      <c r="DI24" s="324"/>
      <c r="DJ24" s="324"/>
      <c r="DK24" s="325"/>
      <c r="DL24" s="323" t="s">
        <v>135</v>
      </c>
      <c r="DM24" s="324"/>
      <c r="DN24" s="325"/>
      <c r="DO24" s="323" t="s">
        <v>136</v>
      </c>
      <c r="DP24" s="324"/>
      <c r="DQ24" s="325"/>
      <c r="DR24" s="323"/>
      <c r="DS24" s="324"/>
      <c r="DT24" s="325"/>
      <c r="DU24" s="323"/>
      <c r="DV24" s="324"/>
      <c r="DW24" s="325"/>
      <c r="DX24" s="323" t="s">
        <v>139</v>
      </c>
      <c r="DY24" s="324"/>
      <c r="DZ24" s="324"/>
      <c r="EA24" s="325"/>
      <c r="EB24" s="323"/>
      <c r="EC24" s="324"/>
      <c r="ED24" s="325"/>
    </row>
    <row r="25" spans="1:134" s="25" customFormat="1" ht="10.5" x14ac:dyDescent="0.2">
      <c r="A25" s="322"/>
      <c r="B25" s="322"/>
      <c r="C25" s="322"/>
      <c r="D25" s="323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23" t="s">
        <v>141</v>
      </c>
      <c r="V25" s="324"/>
      <c r="W25" s="325"/>
      <c r="X25" s="323" t="s">
        <v>142</v>
      </c>
      <c r="Y25" s="324"/>
      <c r="Z25" s="325"/>
      <c r="AA25" s="323"/>
      <c r="AB25" s="324"/>
      <c r="AC25" s="324"/>
      <c r="AD25" s="325"/>
      <c r="AE25" s="323" t="s">
        <v>143</v>
      </c>
      <c r="AF25" s="324"/>
      <c r="AG25" s="324"/>
      <c r="AH25" s="325"/>
      <c r="AI25" s="323" t="s">
        <v>141</v>
      </c>
      <c r="AJ25" s="324"/>
      <c r="AK25" s="325"/>
      <c r="AL25" s="323" t="s">
        <v>142</v>
      </c>
      <c r="AM25" s="324"/>
      <c r="AN25" s="325"/>
      <c r="AO25" s="323" t="s">
        <v>144</v>
      </c>
      <c r="AP25" s="324"/>
      <c r="AQ25" s="324"/>
      <c r="AR25" s="325"/>
      <c r="AS25" s="323"/>
      <c r="AT25" s="324"/>
      <c r="AU25" s="324"/>
      <c r="AV25" s="325"/>
      <c r="AW25" s="323" t="s">
        <v>141</v>
      </c>
      <c r="AX25" s="324"/>
      <c r="AY25" s="325"/>
      <c r="AZ25" s="323" t="s">
        <v>142</v>
      </c>
      <c r="BA25" s="324"/>
      <c r="BB25" s="325"/>
      <c r="BC25" s="323"/>
      <c r="BD25" s="324"/>
      <c r="BE25" s="325"/>
      <c r="BF25" s="323"/>
      <c r="BG25" s="324"/>
      <c r="BH25" s="325"/>
      <c r="BI25" s="323"/>
      <c r="BJ25" s="324"/>
      <c r="BK25" s="324"/>
      <c r="BL25" s="325"/>
      <c r="BM25" s="323"/>
      <c r="BN25" s="324"/>
      <c r="BO25" s="325"/>
      <c r="BP25" s="323"/>
      <c r="BQ25" s="324"/>
      <c r="BR25" s="324"/>
      <c r="BS25" s="324"/>
      <c r="BT25" s="325"/>
      <c r="BU25" s="323"/>
      <c r="BV25" s="324"/>
      <c r="BW25" s="324"/>
      <c r="BX25" s="325"/>
      <c r="BY25" s="323"/>
      <c r="BZ25" s="324"/>
      <c r="CA25" s="324"/>
      <c r="CB25" s="325"/>
      <c r="CC25" s="323" t="s">
        <v>145</v>
      </c>
      <c r="CD25" s="324"/>
      <c r="CE25" s="324"/>
      <c r="CF25" s="325"/>
      <c r="CG25" s="323"/>
      <c r="CH25" s="324"/>
      <c r="CI25" s="325"/>
      <c r="CJ25" s="323" t="s">
        <v>141</v>
      </c>
      <c r="CK25" s="324"/>
      <c r="CL25" s="325"/>
      <c r="CM25" s="323" t="s">
        <v>142</v>
      </c>
      <c r="CN25" s="324"/>
      <c r="CO25" s="325"/>
      <c r="CP25" s="323"/>
      <c r="CQ25" s="324"/>
      <c r="CR25" s="324"/>
      <c r="CS25" s="325"/>
      <c r="CT25" s="323" t="s">
        <v>143</v>
      </c>
      <c r="CU25" s="324"/>
      <c r="CV25" s="324"/>
      <c r="CW25" s="325"/>
      <c r="CX25" s="323" t="s">
        <v>141</v>
      </c>
      <c r="CY25" s="324"/>
      <c r="CZ25" s="325"/>
      <c r="DA25" s="323" t="s">
        <v>142</v>
      </c>
      <c r="DB25" s="324"/>
      <c r="DC25" s="325"/>
      <c r="DD25" s="323" t="s">
        <v>144</v>
      </c>
      <c r="DE25" s="324"/>
      <c r="DF25" s="324"/>
      <c r="DG25" s="325"/>
      <c r="DH25" s="323"/>
      <c r="DI25" s="324"/>
      <c r="DJ25" s="324"/>
      <c r="DK25" s="325"/>
      <c r="DL25" s="323" t="s">
        <v>141</v>
      </c>
      <c r="DM25" s="324"/>
      <c r="DN25" s="325"/>
      <c r="DO25" s="323" t="s">
        <v>142</v>
      </c>
      <c r="DP25" s="324"/>
      <c r="DQ25" s="325"/>
      <c r="DR25" s="323"/>
      <c r="DS25" s="324"/>
      <c r="DT25" s="325"/>
      <c r="DU25" s="323"/>
      <c r="DV25" s="324"/>
      <c r="DW25" s="325"/>
      <c r="DX25" s="323"/>
      <c r="DY25" s="324"/>
      <c r="DZ25" s="324"/>
      <c r="EA25" s="325"/>
      <c r="EB25" s="323"/>
      <c r="EC25" s="324"/>
      <c r="ED25" s="325"/>
    </row>
    <row r="26" spans="1:134" s="25" customFormat="1" ht="10.5" x14ac:dyDescent="0.2">
      <c r="A26" s="322"/>
      <c r="B26" s="322"/>
      <c r="C26" s="322"/>
      <c r="D26" s="323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4"/>
      <c r="R26" s="324"/>
      <c r="S26" s="324"/>
      <c r="T26" s="325"/>
      <c r="U26" s="323"/>
      <c r="V26" s="324"/>
      <c r="W26" s="325"/>
      <c r="X26" s="323" t="s">
        <v>146</v>
      </c>
      <c r="Y26" s="324"/>
      <c r="Z26" s="325"/>
      <c r="AA26" s="323"/>
      <c r="AB26" s="324"/>
      <c r="AC26" s="324"/>
      <c r="AD26" s="325"/>
      <c r="AE26" s="323" t="s">
        <v>147</v>
      </c>
      <c r="AF26" s="324"/>
      <c r="AG26" s="324"/>
      <c r="AH26" s="325"/>
      <c r="AI26" s="323"/>
      <c r="AJ26" s="324"/>
      <c r="AK26" s="325"/>
      <c r="AL26" s="323" t="s">
        <v>146</v>
      </c>
      <c r="AM26" s="324"/>
      <c r="AN26" s="325"/>
      <c r="AO26" s="323" t="s">
        <v>148</v>
      </c>
      <c r="AP26" s="324"/>
      <c r="AQ26" s="324"/>
      <c r="AR26" s="325"/>
      <c r="AS26" s="323"/>
      <c r="AT26" s="324"/>
      <c r="AU26" s="324"/>
      <c r="AV26" s="325"/>
      <c r="AW26" s="323"/>
      <c r="AX26" s="324"/>
      <c r="AY26" s="325"/>
      <c r="AZ26" s="323" t="s">
        <v>146</v>
      </c>
      <c r="BA26" s="324"/>
      <c r="BB26" s="325"/>
      <c r="BC26" s="323"/>
      <c r="BD26" s="324"/>
      <c r="BE26" s="325"/>
      <c r="BF26" s="323"/>
      <c r="BG26" s="324"/>
      <c r="BH26" s="325"/>
      <c r="BI26" s="323"/>
      <c r="BJ26" s="324"/>
      <c r="BK26" s="324"/>
      <c r="BL26" s="325"/>
      <c r="BM26" s="323"/>
      <c r="BN26" s="324"/>
      <c r="BO26" s="325"/>
      <c r="BP26" s="323"/>
      <c r="BQ26" s="324"/>
      <c r="BR26" s="324"/>
      <c r="BS26" s="324"/>
      <c r="BT26" s="325"/>
      <c r="BU26" s="323"/>
      <c r="BV26" s="324"/>
      <c r="BW26" s="324"/>
      <c r="BX26" s="325"/>
      <c r="BY26" s="323"/>
      <c r="BZ26" s="324"/>
      <c r="CA26" s="324"/>
      <c r="CB26" s="325"/>
      <c r="CC26" s="323"/>
      <c r="CD26" s="324"/>
      <c r="CE26" s="324"/>
      <c r="CF26" s="325"/>
      <c r="CG26" s="323"/>
      <c r="CH26" s="324"/>
      <c r="CI26" s="325"/>
      <c r="CJ26" s="323"/>
      <c r="CK26" s="324"/>
      <c r="CL26" s="325"/>
      <c r="CM26" s="323" t="s">
        <v>146</v>
      </c>
      <c r="CN26" s="324"/>
      <c r="CO26" s="325"/>
      <c r="CP26" s="323"/>
      <c r="CQ26" s="324"/>
      <c r="CR26" s="324"/>
      <c r="CS26" s="325"/>
      <c r="CT26" s="323" t="s">
        <v>147</v>
      </c>
      <c r="CU26" s="324"/>
      <c r="CV26" s="324"/>
      <c r="CW26" s="325"/>
      <c r="CX26" s="323"/>
      <c r="CY26" s="324"/>
      <c r="CZ26" s="325"/>
      <c r="DA26" s="323" t="s">
        <v>146</v>
      </c>
      <c r="DB26" s="324"/>
      <c r="DC26" s="325"/>
      <c r="DD26" s="323" t="s">
        <v>148</v>
      </c>
      <c r="DE26" s="324"/>
      <c r="DF26" s="324"/>
      <c r="DG26" s="325"/>
      <c r="DH26" s="323"/>
      <c r="DI26" s="324"/>
      <c r="DJ26" s="324"/>
      <c r="DK26" s="325"/>
      <c r="DL26" s="323"/>
      <c r="DM26" s="324"/>
      <c r="DN26" s="325"/>
      <c r="DO26" s="323" t="s">
        <v>146</v>
      </c>
      <c r="DP26" s="324"/>
      <c r="DQ26" s="325"/>
      <c r="DR26" s="323"/>
      <c r="DS26" s="324"/>
      <c r="DT26" s="325"/>
      <c r="DU26" s="323"/>
      <c r="DV26" s="324"/>
      <c r="DW26" s="325"/>
      <c r="DX26" s="323"/>
      <c r="DY26" s="324"/>
      <c r="DZ26" s="324"/>
      <c r="EA26" s="325"/>
      <c r="EB26" s="323"/>
      <c r="EC26" s="324"/>
      <c r="ED26" s="325"/>
    </row>
    <row r="27" spans="1:134" s="25" customFormat="1" ht="10.5" x14ac:dyDescent="0.2">
      <c r="A27" s="322"/>
      <c r="B27" s="322"/>
      <c r="C27" s="322"/>
      <c r="D27" s="323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4"/>
      <c r="R27" s="324"/>
      <c r="S27" s="324"/>
      <c r="T27" s="325"/>
      <c r="U27" s="323"/>
      <c r="V27" s="324"/>
      <c r="W27" s="325"/>
      <c r="X27" s="323" t="s">
        <v>149</v>
      </c>
      <c r="Y27" s="324"/>
      <c r="Z27" s="325"/>
      <c r="AA27" s="323"/>
      <c r="AB27" s="324"/>
      <c r="AC27" s="324"/>
      <c r="AD27" s="325"/>
      <c r="AE27" s="323"/>
      <c r="AF27" s="324"/>
      <c r="AG27" s="324"/>
      <c r="AH27" s="325"/>
      <c r="AI27" s="323"/>
      <c r="AJ27" s="324"/>
      <c r="AK27" s="325"/>
      <c r="AL27" s="323" t="s">
        <v>149</v>
      </c>
      <c r="AM27" s="324"/>
      <c r="AN27" s="325"/>
      <c r="AO27" s="323" t="s">
        <v>150</v>
      </c>
      <c r="AP27" s="324"/>
      <c r="AQ27" s="324"/>
      <c r="AR27" s="325"/>
      <c r="AS27" s="323"/>
      <c r="AT27" s="324"/>
      <c r="AU27" s="324"/>
      <c r="AV27" s="325"/>
      <c r="AW27" s="323"/>
      <c r="AX27" s="324"/>
      <c r="AY27" s="325"/>
      <c r="AZ27" s="323" t="s">
        <v>149</v>
      </c>
      <c r="BA27" s="324"/>
      <c r="BB27" s="325"/>
      <c r="BC27" s="323"/>
      <c r="BD27" s="324"/>
      <c r="BE27" s="325"/>
      <c r="BF27" s="323"/>
      <c r="BG27" s="324"/>
      <c r="BH27" s="325"/>
      <c r="BI27" s="323"/>
      <c r="BJ27" s="324"/>
      <c r="BK27" s="324"/>
      <c r="BL27" s="325"/>
      <c r="BM27" s="323"/>
      <c r="BN27" s="324"/>
      <c r="BO27" s="325"/>
      <c r="BP27" s="323"/>
      <c r="BQ27" s="324"/>
      <c r="BR27" s="324"/>
      <c r="BS27" s="324"/>
      <c r="BT27" s="325"/>
      <c r="BU27" s="323"/>
      <c r="BV27" s="324"/>
      <c r="BW27" s="324"/>
      <c r="BX27" s="325"/>
      <c r="BY27" s="323"/>
      <c r="BZ27" s="324"/>
      <c r="CA27" s="324"/>
      <c r="CB27" s="325"/>
      <c r="CC27" s="323"/>
      <c r="CD27" s="324"/>
      <c r="CE27" s="324"/>
      <c r="CF27" s="325"/>
      <c r="CG27" s="323"/>
      <c r="CH27" s="324"/>
      <c r="CI27" s="325"/>
      <c r="CJ27" s="323"/>
      <c r="CK27" s="324"/>
      <c r="CL27" s="325"/>
      <c r="CM27" s="323" t="s">
        <v>149</v>
      </c>
      <c r="CN27" s="324"/>
      <c r="CO27" s="325"/>
      <c r="CP27" s="323"/>
      <c r="CQ27" s="324"/>
      <c r="CR27" s="324"/>
      <c r="CS27" s="325"/>
      <c r="CT27" s="323"/>
      <c r="CU27" s="324"/>
      <c r="CV27" s="324"/>
      <c r="CW27" s="325"/>
      <c r="CX27" s="323"/>
      <c r="CY27" s="324"/>
      <c r="CZ27" s="325"/>
      <c r="DA27" s="323" t="s">
        <v>149</v>
      </c>
      <c r="DB27" s="324"/>
      <c r="DC27" s="325"/>
      <c r="DD27" s="323" t="s">
        <v>150</v>
      </c>
      <c r="DE27" s="324"/>
      <c r="DF27" s="324"/>
      <c r="DG27" s="325"/>
      <c r="DH27" s="323"/>
      <c r="DI27" s="324"/>
      <c r="DJ27" s="324"/>
      <c r="DK27" s="325"/>
      <c r="DL27" s="323"/>
      <c r="DM27" s="324"/>
      <c r="DN27" s="325"/>
      <c r="DO27" s="323" t="s">
        <v>149</v>
      </c>
      <c r="DP27" s="324"/>
      <c r="DQ27" s="325"/>
      <c r="DR27" s="323"/>
      <c r="DS27" s="324"/>
      <c r="DT27" s="325"/>
      <c r="DU27" s="323"/>
      <c r="DV27" s="324"/>
      <c r="DW27" s="325"/>
      <c r="DX27" s="323"/>
      <c r="DY27" s="324"/>
      <c r="DZ27" s="324"/>
      <c r="EA27" s="325"/>
      <c r="EB27" s="323"/>
      <c r="EC27" s="324"/>
      <c r="ED27" s="325"/>
    </row>
    <row r="28" spans="1:134" s="25" customFormat="1" ht="10.5" x14ac:dyDescent="0.2">
      <c r="A28" s="322"/>
      <c r="B28" s="322"/>
      <c r="C28" s="322"/>
      <c r="D28" s="323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4"/>
      <c r="R28" s="324"/>
      <c r="S28" s="324"/>
      <c r="T28" s="325"/>
      <c r="U28" s="323"/>
      <c r="V28" s="324"/>
      <c r="W28" s="325"/>
      <c r="X28" s="323"/>
      <c r="Y28" s="324"/>
      <c r="Z28" s="325"/>
      <c r="AA28" s="323"/>
      <c r="AB28" s="324"/>
      <c r="AC28" s="324"/>
      <c r="AD28" s="325"/>
      <c r="AE28" s="323"/>
      <c r="AF28" s="324"/>
      <c r="AG28" s="324"/>
      <c r="AH28" s="325"/>
      <c r="AI28" s="323"/>
      <c r="AJ28" s="324"/>
      <c r="AK28" s="325"/>
      <c r="AL28" s="323"/>
      <c r="AM28" s="324"/>
      <c r="AN28" s="325"/>
      <c r="AO28" s="323" t="s">
        <v>151</v>
      </c>
      <c r="AP28" s="324"/>
      <c r="AQ28" s="324"/>
      <c r="AR28" s="325"/>
      <c r="AS28" s="323"/>
      <c r="AT28" s="324"/>
      <c r="AU28" s="324"/>
      <c r="AV28" s="325"/>
      <c r="AW28" s="323"/>
      <c r="AX28" s="324"/>
      <c r="AY28" s="325"/>
      <c r="AZ28" s="323"/>
      <c r="BA28" s="324"/>
      <c r="BB28" s="325"/>
      <c r="BC28" s="323"/>
      <c r="BD28" s="324"/>
      <c r="BE28" s="325"/>
      <c r="BF28" s="323"/>
      <c r="BG28" s="324"/>
      <c r="BH28" s="325"/>
      <c r="BI28" s="323"/>
      <c r="BJ28" s="324"/>
      <c r="BK28" s="324"/>
      <c r="BL28" s="325"/>
      <c r="BM28" s="323"/>
      <c r="BN28" s="324"/>
      <c r="BO28" s="325"/>
      <c r="BP28" s="323"/>
      <c r="BQ28" s="324"/>
      <c r="BR28" s="324"/>
      <c r="BS28" s="324"/>
      <c r="BT28" s="325"/>
      <c r="BU28" s="323"/>
      <c r="BV28" s="324"/>
      <c r="BW28" s="324"/>
      <c r="BX28" s="325"/>
      <c r="BY28" s="323"/>
      <c r="BZ28" s="324"/>
      <c r="CA28" s="324"/>
      <c r="CB28" s="325"/>
      <c r="CC28" s="323"/>
      <c r="CD28" s="324"/>
      <c r="CE28" s="324"/>
      <c r="CF28" s="325"/>
      <c r="CG28" s="323"/>
      <c r="CH28" s="324"/>
      <c r="CI28" s="325"/>
      <c r="CJ28" s="323"/>
      <c r="CK28" s="324"/>
      <c r="CL28" s="325"/>
      <c r="CM28" s="323"/>
      <c r="CN28" s="324"/>
      <c r="CO28" s="325"/>
      <c r="CP28" s="323"/>
      <c r="CQ28" s="324"/>
      <c r="CR28" s="324"/>
      <c r="CS28" s="325"/>
      <c r="CT28" s="323"/>
      <c r="CU28" s="324"/>
      <c r="CV28" s="324"/>
      <c r="CW28" s="325"/>
      <c r="CX28" s="323"/>
      <c r="CY28" s="324"/>
      <c r="CZ28" s="325"/>
      <c r="DA28" s="323"/>
      <c r="DB28" s="324"/>
      <c r="DC28" s="325"/>
      <c r="DD28" s="323" t="s">
        <v>151</v>
      </c>
      <c r="DE28" s="324"/>
      <c r="DF28" s="324"/>
      <c r="DG28" s="325"/>
      <c r="DH28" s="323"/>
      <c r="DI28" s="324"/>
      <c r="DJ28" s="324"/>
      <c r="DK28" s="325"/>
      <c r="DL28" s="323"/>
      <c r="DM28" s="324"/>
      <c r="DN28" s="325"/>
      <c r="DO28" s="323"/>
      <c r="DP28" s="324"/>
      <c r="DQ28" s="325"/>
      <c r="DR28" s="323"/>
      <c r="DS28" s="324"/>
      <c r="DT28" s="325"/>
      <c r="DU28" s="323"/>
      <c r="DV28" s="324"/>
      <c r="DW28" s="325"/>
      <c r="DX28" s="323"/>
      <c r="DY28" s="324"/>
      <c r="DZ28" s="324"/>
      <c r="EA28" s="325"/>
      <c r="EB28" s="323"/>
      <c r="EC28" s="324"/>
      <c r="ED28" s="325"/>
    </row>
    <row r="29" spans="1:134" s="25" customFormat="1" ht="10.5" x14ac:dyDescent="0.2">
      <c r="A29" s="322"/>
      <c r="B29" s="322"/>
      <c r="C29" s="322"/>
      <c r="D29" s="330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2"/>
      <c r="U29" s="323"/>
      <c r="V29" s="324"/>
      <c r="W29" s="325"/>
      <c r="X29" s="323"/>
      <c r="Y29" s="324"/>
      <c r="Z29" s="325"/>
      <c r="AA29" s="323"/>
      <c r="AB29" s="324"/>
      <c r="AC29" s="324"/>
      <c r="AD29" s="325"/>
      <c r="AE29" s="323"/>
      <c r="AF29" s="324"/>
      <c r="AG29" s="324"/>
      <c r="AH29" s="325"/>
      <c r="AI29" s="323"/>
      <c r="AJ29" s="324"/>
      <c r="AK29" s="325"/>
      <c r="AL29" s="323"/>
      <c r="AM29" s="324"/>
      <c r="AN29" s="325"/>
      <c r="AO29" s="323" t="s">
        <v>152</v>
      </c>
      <c r="AP29" s="324"/>
      <c r="AQ29" s="324"/>
      <c r="AR29" s="325"/>
      <c r="AS29" s="323"/>
      <c r="AT29" s="324"/>
      <c r="AU29" s="324"/>
      <c r="AV29" s="325"/>
      <c r="AW29" s="323"/>
      <c r="AX29" s="324"/>
      <c r="AY29" s="325"/>
      <c r="AZ29" s="323"/>
      <c r="BA29" s="324"/>
      <c r="BB29" s="325"/>
      <c r="BC29" s="323"/>
      <c r="BD29" s="324"/>
      <c r="BE29" s="325"/>
      <c r="BF29" s="323"/>
      <c r="BG29" s="324"/>
      <c r="BH29" s="325"/>
      <c r="BI29" s="323"/>
      <c r="BJ29" s="324"/>
      <c r="BK29" s="324"/>
      <c r="BL29" s="325"/>
      <c r="BM29" s="323"/>
      <c r="BN29" s="324"/>
      <c r="BO29" s="325"/>
      <c r="BP29" s="323"/>
      <c r="BQ29" s="324"/>
      <c r="BR29" s="324"/>
      <c r="BS29" s="324"/>
      <c r="BT29" s="325"/>
      <c r="BU29" s="323"/>
      <c r="BV29" s="324"/>
      <c r="BW29" s="324"/>
      <c r="BX29" s="325"/>
      <c r="BY29" s="323"/>
      <c r="BZ29" s="324"/>
      <c r="CA29" s="324"/>
      <c r="CB29" s="325"/>
      <c r="CC29" s="323"/>
      <c r="CD29" s="324"/>
      <c r="CE29" s="324"/>
      <c r="CF29" s="325"/>
      <c r="CG29" s="323"/>
      <c r="CH29" s="324"/>
      <c r="CI29" s="325"/>
      <c r="CJ29" s="323"/>
      <c r="CK29" s="324"/>
      <c r="CL29" s="325"/>
      <c r="CM29" s="323"/>
      <c r="CN29" s="324"/>
      <c r="CO29" s="325"/>
      <c r="CP29" s="323"/>
      <c r="CQ29" s="324"/>
      <c r="CR29" s="324"/>
      <c r="CS29" s="325"/>
      <c r="CT29" s="323"/>
      <c r="CU29" s="324"/>
      <c r="CV29" s="324"/>
      <c r="CW29" s="325"/>
      <c r="CX29" s="323"/>
      <c r="CY29" s="324"/>
      <c r="CZ29" s="325"/>
      <c r="DA29" s="323"/>
      <c r="DB29" s="324"/>
      <c r="DC29" s="325"/>
      <c r="DD29" s="323" t="s">
        <v>152</v>
      </c>
      <c r="DE29" s="324"/>
      <c r="DF29" s="324"/>
      <c r="DG29" s="325"/>
      <c r="DH29" s="323"/>
      <c r="DI29" s="324"/>
      <c r="DJ29" s="324"/>
      <c r="DK29" s="325"/>
      <c r="DL29" s="323"/>
      <c r="DM29" s="324"/>
      <c r="DN29" s="325"/>
      <c r="DO29" s="323"/>
      <c r="DP29" s="324"/>
      <c r="DQ29" s="325"/>
      <c r="DR29" s="323"/>
      <c r="DS29" s="324"/>
      <c r="DT29" s="325"/>
      <c r="DU29" s="323"/>
      <c r="DV29" s="324"/>
      <c r="DW29" s="325"/>
      <c r="DX29" s="323"/>
      <c r="DY29" s="324"/>
      <c r="DZ29" s="324"/>
      <c r="EA29" s="325"/>
      <c r="EB29" s="323"/>
      <c r="EC29" s="324"/>
      <c r="ED29" s="325"/>
    </row>
    <row r="30" spans="1:134" s="37" customFormat="1" ht="10.5" x14ac:dyDescent="0.15">
      <c r="A30" s="364" t="s">
        <v>0</v>
      </c>
      <c r="B30" s="365"/>
      <c r="C30" s="366"/>
      <c r="D30" s="444" t="s">
        <v>15</v>
      </c>
      <c r="E30" s="445"/>
      <c r="F30" s="445"/>
      <c r="G30" s="445"/>
      <c r="H30" s="445"/>
      <c r="I30" s="445"/>
      <c r="J30" s="445"/>
      <c r="K30" s="445"/>
      <c r="L30" s="445"/>
      <c r="M30" s="445"/>
      <c r="N30" s="445"/>
      <c r="O30" s="445"/>
      <c r="P30" s="445"/>
      <c r="Q30" s="445"/>
      <c r="R30" s="445"/>
      <c r="S30" s="445"/>
      <c r="T30" s="446"/>
      <c r="U30" s="352"/>
      <c r="V30" s="353"/>
      <c r="W30" s="354"/>
      <c r="X30" s="352"/>
      <c r="Y30" s="353"/>
      <c r="Z30" s="354"/>
      <c r="AA30" s="346"/>
      <c r="AB30" s="347"/>
      <c r="AC30" s="347"/>
      <c r="AD30" s="348"/>
      <c r="AE30" s="346"/>
      <c r="AF30" s="347"/>
      <c r="AG30" s="347"/>
      <c r="AH30" s="348"/>
      <c r="AI30" s="352"/>
      <c r="AJ30" s="353"/>
      <c r="AK30" s="354"/>
      <c r="AL30" s="352"/>
      <c r="AM30" s="353"/>
      <c r="AN30" s="354"/>
      <c r="AO30" s="346"/>
      <c r="AP30" s="347"/>
      <c r="AQ30" s="347"/>
      <c r="AR30" s="348"/>
      <c r="AS30" s="346"/>
      <c r="AT30" s="347"/>
      <c r="AU30" s="347"/>
      <c r="AV30" s="348"/>
      <c r="AW30" s="352"/>
      <c r="AX30" s="353"/>
      <c r="AY30" s="354"/>
      <c r="AZ30" s="352"/>
      <c r="BA30" s="353"/>
      <c r="BB30" s="354"/>
      <c r="BC30" s="352"/>
      <c r="BD30" s="353"/>
      <c r="BE30" s="354"/>
      <c r="BF30" s="352"/>
      <c r="BG30" s="353"/>
      <c r="BH30" s="354"/>
      <c r="BI30" s="346"/>
      <c r="BJ30" s="347"/>
      <c r="BK30" s="347"/>
      <c r="BL30" s="348"/>
      <c r="BM30" s="352"/>
      <c r="BN30" s="353"/>
      <c r="BO30" s="354"/>
      <c r="BP30" s="358">
        <v>15.841699999999999</v>
      </c>
      <c r="BQ30" s="359"/>
      <c r="BR30" s="359"/>
      <c r="BS30" s="359"/>
      <c r="BT30" s="360"/>
      <c r="BU30" s="358">
        <v>0</v>
      </c>
      <c r="BV30" s="359"/>
      <c r="BW30" s="359"/>
      <c r="BX30" s="360"/>
      <c r="BY30" s="358">
        <v>2.573</v>
      </c>
      <c r="BZ30" s="359"/>
      <c r="CA30" s="359"/>
      <c r="CB30" s="360"/>
      <c r="CC30" s="358">
        <v>11.497999999999999</v>
      </c>
      <c r="CD30" s="359"/>
      <c r="CE30" s="359"/>
      <c r="CF30" s="360"/>
      <c r="CG30" s="358">
        <v>1.7707999999999999</v>
      </c>
      <c r="CH30" s="359"/>
      <c r="CI30" s="360"/>
      <c r="CJ30" s="352"/>
      <c r="CK30" s="353"/>
      <c r="CL30" s="354"/>
      <c r="CM30" s="352"/>
      <c r="CN30" s="353"/>
      <c r="CO30" s="354"/>
      <c r="CP30" s="346"/>
      <c r="CQ30" s="347"/>
      <c r="CR30" s="347"/>
      <c r="CS30" s="348"/>
      <c r="CT30" s="346"/>
      <c r="CU30" s="347"/>
      <c r="CV30" s="347"/>
      <c r="CW30" s="348"/>
      <c r="CX30" s="352"/>
      <c r="CY30" s="353"/>
      <c r="CZ30" s="354"/>
      <c r="DA30" s="352"/>
      <c r="DB30" s="353"/>
      <c r="DC30" s="354"/>
      <c r="DD30" s="346"/>
      <c r="DE30" s="347"/>
      <c r="DF30" s="347"/>
      <c r="DG30" s="348"/>
      <c r="DH30" s="346"/>
      <c r="DI30" s="347"/>
      <c r="DJ30" s="347"/>
      <c r="DK30" s="348"/>
      <c r="DL30" s="352"/>
      <c r="DM30" s="353"/>
      <c r="DN30" s="354"/>
      <c r="DO30" s="352"/>
      <c r="DP30" s="353"/>
      <c r="DQ30" s="354"/>
      <c r="DR30" s="352"/>
      <c r="DS30" s="353"/>
      <c r="DT30" s="354"/>
      <c r="DU30" s="352"/>
      <c r="DV30" s="353"/>
      <c r="DW30" s="354"/>
      <c r="DX30" s="346"/>
      <c r="DY30" s="347"/>
      <c r="DZ30" s="347"/>
      <c r="EA30" s="348"/>
      <c r="EB30" s="352"/>
      <c r="EC30" s="353"/>
      <c r="ED30" s="354"/>
    </row>
    <row r="31" spans="1:134" s="37" customFormat="1" ht="10.5" x14ac:dyDescent="0.15">
      <c r="A31" s="367"/>
      <c r="B31" s="368"/>
      <c r="C31" s="369"/>
      <c r="D31" s="441" t="s">
        <v>16</v>
      </c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3"/>
      <c r="U31" s="355"/>
      <c r="V31" s="356"/>
      <c r="W31" s="357"/>
      <c r="X31" s="355"/>
      <c r="Y31" s="356"/>
      <c r="Z31" s="357"/>
      <c r="AA31" s="349"/>
      <c r="AB31" s="350"/>
      <c r="AC31" s="350"/>
      <c r="AD31" s="351"/>
      <c r="AE31" s="349"/>
      <c r="AF31" s="350"/>
      <c r="AG31" s="350"/>
      <c r="AH31" s="351"/>
      <c r="AI31" s="355"/>
      <c r="AJ31" s="356"/>
      <c r="AK31" s="357"/>
      <c r="AL31" s="355"/>
      <c r="AM31" s="356"/>
      <c r="AN31" s="357"/>
      <c r="AO31" s="349"/>
      <c r="AP31" s="350"/>
      <c r="AQ31" s="350"/>
      <c r="AR31" s="351"/>
      <c r="AS31" s="349"/>
      <c r="AT31" s="350"/>
      <c r="AU31" s="350"/>
      <c r="AV31" s="351"/>
      <c r="AW31" s="355"/>
      <c r="AX31" s="356"/>
      <c r="AY31" s="357"/>
      <c r="AZ31" s="355"/>
      <c r="BA31" s="356"/>
      <c r="BB31" s="357"/>
      <c r="BC31" s="355"/>
      <c r="BD31" s="356"/>
      <c r="BE31" s="357"/>
      <c r="BF31" s="355"/>
      <c r="BG31" s="356"/>
      <c r="BH31" s="357"/>
      <c r="BI31" s="349"/>
      <c r="BJ31" s="350"/>
      <c r="BK31" s="350"/>
      <c r="BL31" s="351"/>
      <c r="BM31" s="355"/>
      <c r="BN31" s="356"/>
      <c r="BO31" s="357"/>
      <c r="BP31" s="361"/>
      <c r="BQ31" s="362"/>
      <c r="BR31" s="362"/>
      <c r="BS31" s="362"/>
      <c r="BT31" s="363"/>
      <c r="BU31" s="361"/>
      <c r="BV31" s="362"/>
      <c r="BW31" s="362"/>
      <c r="BX31" s="363"/>
      <c r="BY31" s="361"/>
      <c r="BZ31" s="362"/>
      <c r="CA31" s="362"/>
      <c r="CB31" s="363"/>
      <c r="CC31" s="361"/>
      <c r="CD31" s="362"/>
      <c r="CE31" s="362"/>
      <c r="CF31" s="363"/>
      <c r="CG31" s="361"/>
      <c r="CH31" s="362"/>
      <c r="CI31" s="363"/>
      <c r="CJ31" s="355"/>
      <c r="CK31" s="356"/>
      <c r="CL31" s="357"/>
      <c r="CM31" s="355"/>
      <c r="CN31" s="356"/>
      <c r="CO31" s="357"/>
      <c r="CP31" s="349"/>
      <c r="CQ31" s="350"/>
      <c r="CR31" s="350"/>
      <c r="CS31" s="351"/>
      <c r="CT31" s="349"/>
      <c r="CU31" s="350"/>
      <c r="CV31" s="350"/>
      <c r="CW31" s="351"/>
      <c r="CX31" s="355"/>
      <c r="CY31" s="356"/>
      <c r="CZ31" s="357"/>
      <c r="DA31" s="355"/>
      <c r="DB31" s="356"/>
      <c r="DC31" s="357"/>
      <c r="DD31" s="349"/>
      <c r="DE31" s="350"/>
      <c r="DF31" s="350"/>
      <c r="DG31" s="351"/>
      <c r="DH31" s="349"/>
      <c r="DI31" s="350"/>
      <c r="DJ31" s="350"/>
      <c r="DK31" s="351"/>
      <c r="DL31" s="355"/>
      <c r="DM31" s="356"/>
      <c r="DN31" s="357"/>
      <c r="DO31" s="355"/>
      <c r="DP31" s="356"/>
      <c r="DQ31" s="357"/>
      <c r="DR31" s="355"/>
      <c r="DS31" s="356"/>
      <c r="DT31" s="357"/>
      <c r="DU31" s="355"/>
      <c r="DV31" s="356"/>
      <c r="DW31" s="357"/>
      <c r="DX31" s="349"/>
      <c r="DY31" s="350"/>
      <c r="DZ31" s="350"/>
      <c r="EA31" s="351"/>
      <c r="EB31" s="355"/>
      <c r="EC31" s="356"/>
      <c r="ED31" s="357"/>
    </row>
    <row r="32" spans="1:134" s="37" customFormat="1" ht="10.5" x14ac:dyDescent="0.15">
      <c r="A32" s="364" t="s">
        <v>18</v>
      </c>
      <c r="B32" s="365"/>
      <c r="C32" s="366"/>
      <c r="D32" s="444" t="s">
        <v>71</v>
      </c>
      <c r="E32" s="445"/>
      <c r="F32" s="445"/>
      <c r="G32" s="445"/>
      <c r="H32" s="445"/>
      <c r="I32" s="445"/>
      <c r="J32" s="445"/>
      <c r="K32" s="445"/>
      <c r="L32" s="445"/>
      <c r="M32" s="445"/>
      <c r="N32" s="445"/>
      <c r="O32" s="445"/>
      <c r="P32" s="445"/>
      <c r="Q32" s="445"/>
      <c r="R32" s="445"/>
      <c r="S32" s="445"/>
      <c r="T32" s="446"/>
      <c r="U32" s="352"/>
      <c r="V32" s="353"/>
      <c r="W32" s="354"/>
      <c r="X32" s="352"/>
      <c r="Y32" s="353"/>
      <c r="Z32" s="354"/>
      <c r="AA32" s="346"/>
      <c r="AB32" s="347"/>
      <c r="AC32" s="347"/>
      <c r="AD32" s="348"/>
      <c r="AE32" s="346"/>
      <c r="AF32" s="347"/>
      <c r="AG32" s="347"/>
      <c r="AH32" s="348"/>
      <c r="AI32" s="352"/>
      <c r="AJ32" s="353"/>
      <c r="AK32" s="354"/>
      <c r="AL32" s="352"/>
      <c r="AM32" s="353"/>
      <c r="AN32" s="354"/>
      <c r="AO32" s="346"/>
      <c r="AP32" s="347"/>
      <c r="AQ32" s="347"/>
      <c r="AR32" s="348"/>
      <c r="AS32" s="346"/>
      <c r="AT32" s="347"/>
      <c r="AU32" s="347"/>
      <c r="AV32" s="348"/>
      <c r="AW32" s="352"/>
      <c r="AX32" s="353"/>
      <c r="AY32" s="354"/>
      <c r="AZ32" s="352"/>
      <c r="BA32" s="353"/>
      <c r="BB32" s="354"/>
      <c r="BC32" s="352"/>
      <c r="BD32" s="353"/>
      <c r="BE32" s="354"/>
      <c r="BF32" s="352"/>
      <c r="BG32" s="353"/>
      <c r="BH32" s="354"/>
      <c r="BI32" s="346"/>
      <c r="BJ32" s="347"/>
      <c r="BK32" s="347"/>
      <c r="BL32" s="348"/>
      <c r="BM32" s="352"/>
      <c r="BN32" s="353"/>
      <c r="BO32" s="354"/>
      <c r="BP32" s="358">
        <v>15.841699999999999</v>
      </c>
      <c r="BQ32" s="359"/>
      <c r="BR32" s="359"/>
      <c r="BS32" s="359"/>
      <c r="BT32" s="360"/>
      <c r="BU32" s="358">
        <v>0</v>
      </c>
      <c r="BV32" s="359"/>
      <c r="BW32" s="359"/>
      <c r="BX32" s="360"/>
      <c r="BY32" s="358">
        <v>2.573</v>
      </c>
      <c r="BZ32" s="359"/>
      <c r="CA32" s="359"/>
      <c r="CB32" s="360"/>
      <c r="CC32" s="358">
        <v>11.497999999999999</v>
      </c>
      <c r="CD32" s="359"/>
      <c r="CE32" s="359"/>
      <c r="CF32" s="360"/>
      <c r="CG32" s="358">
        <v>1.7707999999999999</v>
      </c>
      <c r="CH32" s="359"/>
      <c r="CI32" s="360"/>
      <c r="CJ32" s="352"/>
      <c r="CK32" s="353"/>
      <c r="CL32" s="354"/>
      <c r="CM32" s="352"/>
      <c r="CN32" s="353"/>
      <c r="CO32" s="354"/>
      <c r="CP32" s="346"/>
      <c r="CQ32" s="347"/>
      <c r="CR32" s="347"/>
      <c r="CS32" s="348"/>
      <c r="CT32" s="346"/>
      <c r="CU32" s="347"/>
      <c r="CV32" s="347"/>
      <c r="CW32" s="348"/>
      <c r="CX32" s="352"/>
      <c r="CY32" s="353"/>
      <c r="CZ32" s="354"/>
      <c r="DA32" s="352"/>
      <c r="DB32" s="353"/>
      <c r="DC32" s="354"/>
      <c r="DD32" s="346"/>
      <c r="DE32" s="347"/>
      <c r="DF32" s="347"/>
      <c r="DG32" s="348"/>
      <c r="DH32" s="346"/>
      <c r="DI32" s="347"/>
      <c r="DJ32" s="347"/>
      <c r="DK32" s="348"/>
      <c r="DL32" s="352"/>
      <c r="DM32" s="353"/>
      <c r="DN32" s="354"/>
      <c r="DO32" s="352"/>
      <c r="DP32" s="353"/>
      <c r="DQ32" s="354"/>
      <c r="DR32" s="352"/>
      <c r="DS32" s="353"/>
      <c r="DT32" s="354"/>
      <c r="DU32" s="352"/>
      <c r="DV32" s="353"/>
      <c r="DW32" s="354"/>
      <c r="DX32" s="346"/>
      <c r="DY32" s="347"/>
      <c r="DZ32" s="347"/>
      <c r="EA32" s="348"/>
      <c r="EB32" s="352"/>
      <c r="EC32" s="353"/>
      <c r="ED32" s="354"/>
    </row>
    <row r="33" spans="1:134" s="37" customFormat="1" ht="10.5" x14ac:dyDescent="0.15">
      <c r="A33" s="367"/>
      <c r="B33" s="368"/>
      <c r="C33" s="369"/>
      <c r="D33" s="441" t="s">
        <v>17</v>
      </c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3"/>
      <c r="U33" s="355"/>
      <c r="V33" s="356"/>
      <c r="W33" s="357"/>
      <c r="X33" s="355"/>
      <c r="Y33" s="356"/>
      <c r="Z33" s="357"/>
      <c r="AA33" s="349"/>
      <c r="AB33" s="350"/>
      <c r="AC33" s="350"/>
      <c r="AD33" s="351"/>
      <c r="AE33" s="349"/>
      <c r="AF33" s="350"/>
      <c r="AG33" s="350"/>
      <c r="AH33" s="351"/>
      <c r="AI33" s="355"/>
      <c r="AJ33" s="356"/>
      <c r="AK33" s="357"/>
      <c r="AL33" s="355"/>
      <c r="AM33" s="356"/>
      <c r="AN33" s="357"/>
      <c r="AO33" s="349"/>
      <c r="AP33" s="350"/>
      <c r="AQ33" s="350"/>
      <c r="AR33" s="351"/>
      <c r="AS33" s="349"/>
      <c r="AT33" s="350"/>
      <c r="AU33" s="350"/>
      <c r="AV33" s="351"/>
      <c r="AW33" s="355"/>
      <c r="AX33" s="356"/>
      <c r="AY33" s="357"/>
      <c r="AZ33" s="355"/>
      <c r="BA33" s="356"/>
      <c r="BB33" s="357"/>
      <c r="BC33" s="355"/>
      <c r="BD33" s="356"/>
      <c r="BE33" s="357"/>
      <c r="BF33" s="355"/>
      <c r="BG33" s="356"/>
      <c r="BH33" s="357"/>
      <c r="BI33" s="349"/>
      <c r="BJ33" s="350"/>
      <c r="BK33" s="350"/>
      <c r="BL33" s="351"/>
      <c r="BM33" s="355"/>
      <c r="BN33" s="356"/>
      <c r="BO33" s="357"/>
      <c r="BP33" s="361"/>
      <c r="BQ33" s="362"/>
      <c r="BR33" s="362"/>
      <c r="BS33" s="362"/>
      <c r="BT33" s="363"/>
      <c r="BU33" s="361"/>
      <c r="BV33" s="362"/>
      <c r="BW33" s="362"/>
      <c r="BX33" s="363"/>
      <c r="BY33" s="361"/>
      <c r="BZ33" s="362"/>
      <c r="CA33" s="362"/>
      <c r="CB33" s="363"/>
      <c r="CC33" s="361"/>
      <c r="CD33" s="362"/>
      <c r="CE33" s="362"/>
      <c r="CF33" s="363"/>
      <c r="CG33" s="361"/>
      <c r="CH33" s="362"/>
      <c r="CI33" s="363"/>
      <c r="CJ33" s="355"/>
      <c r="CK33" s="356"/>
      <c r="CL33" s="357"/>
      <c r="CM33" s="355"/>
      <c r="CN33" s="356"/>
      <c r="CO33" s="357"/>
      <c r="CP33" s="349"/>
      <c r="CQ33" s="350"/>
      <c r="CR33" s="350"/>
      <c r="CS33" s="351"/>
      <c r="CT33" s="349"/>
      <c r="CU33" s="350"/>
      <c r="CV33" s="350"/>
      <c r="CW33" s="351"/>
      <c r="CX33" s="355"/>
      <c r="CY33" s="356"/>
      <c r="CZ33" s="357"/>
      <c r="DA33" s="355"/>
      <c r="DB33" s="356"/>
      <c r="DC33" s="357"/>
      <c r="DD33" s="349"/>
      <c r="DE33" s="350"/>
      <c r="DF33" s="350"/>
      <c r="DG33" s="351"/>
      <c r="DH33" s="349"/>
      <c r="DI33" s="350"/>
      <c r="DJ33" s="350"/>
      <c r="DK33" s="351"/>
      <c r="DL33" s="355"/>
      <c r="DM33" s="356"/>
      <c r="DN33" s="357"/>
      <c r="DO33" s="355"/>
      <c r="DP33" s="356"/>
      <c r="DQ33" s="357"/>
      <c r="DR33" s="355"/>
      <c r="DS33" s="356"/>
      <c r="DT33" s="357"/>
      <c r="DU33" s="355"/>
      <c r="DV33" s="356"/>
      <c r="DW33" s="357"/>
      <c r="DX33" s="349"/>
      <c r="DY33" s="350"/>
      <c r="DZ33" s="350"/>
      <c r="EA33" s="351"/>
      <c r="EB33" s="355"/>
      <c r="EC33" s="356"/>
      <c r="ED33" s="357"/>
    </row>
    <row r="34" spans="1:134" s="38" customFormat="1" ht="36" customHeight="1" x14ac:dyDescent="0.2">
      <c r="A34" s="373" t="s">
        <v>0</v>
      </c>
      <c r="B34" s="373"/>
      <c r="C34" s="373"/>
      <c r="D34" s="447" t="s">
        <v>592</v>
      </c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448"/>
      <c r="T34" s="449"/>
      <c r="U34" s="377"/>
      <c r="V34" s="378"/>
      <c r="W34" s="379"/>
      <c r="X34" s="372"/>
      <c r="Y34" s="372"/>
      <c r="Z34" s="372"/>
      <c r="AA34" s="380"/>
      <c r="AB34" s="380"/>
      <c r="AC34" s="380"/>
      <c r="AD34" s="380"/>
      <c r="AE34" s="380"/>
      <c r="AF34" s="380"/>
      <c r="AG34" s="380"/>
      <c r="AH34" s="380"/>
      <c r="AI34" s="372"/>
      <c r="AJ34" s="372"/>
      <c r="AK34" s="372"/>
      <c r="AL34" s="372"/>
      <c r="AM34" s="372"/>
      <c r="AN34" s="372"/>
      <c r="AO34" s="380"/>
      <c r="AP34" s="380"/>
      <c r="AQ34" s="380"/>
      <c r="AR34" s="380"/>
      <c r="AS34" s="380"/>
      <c r="AT34" s="380"/>
      <c r="AU34" s="380"/>
      <c r="AV34" s="380"/>
      <c r="AW34" s="372"/>
      <c r="AX34" s="372"/>
      <c r="AY34" s="372"/>
      <c r="AZ34" s="372"/>
      <c r="BA34" s="372"/>
      <c r="BB34" s="372"/>
      <c r="BC34" s="372"/>
      <c r="BD34" s="372"/>
      <c r="BE34" s="372"/>
      <c r="BF34" s="372"/>
      <c r="BG34" s="372"/>
      <c r="BH34" s="372"/>
      <c r="BI34" s="380"/>
      <c r="BJ34" s="380"/>
      <c r="BK34" s="380"/>
      <c r="BL34" s="380"/>
      <c r="BM34" s="373"/>
      <c r="BN34" s="373"/>
      <c r="BO34" s="373"/>
      <c r="BP34" s="385">
        <v>0.81040000000000001</v>
      </c>
      <c r="BQ34" s="385"/>
      <c r="BR34" s="385"/>
      <c r="BS34" s="385"/>
      <c r="BT34" s="385"/>
      <c r="BU34" s="384"/>
      <c r="BV34" s="384"/>
      <c r="BW34" s="384"/>
      <c r="BX34" s="384"/>
      <c r="BY34" s="457">
        <v>6.8500000000000005E-2</v>
      </c>
      <c r="BZ34" s="458"/>
      <c r="CA34" s="458"/>
      <c r="CB34" s="459"/>
      <c r="CC34" s="457">
        <v>0.58599999999999997</v>
      </c>
      <c r="CD34" s="458"/>
      <c r="CE34" s="458"/>
      <c r="CF34" s="459"/>
      <c r="CG34" s="457">
        <v>0.156</v>
      </c>
      <c r="CH34" s="458"/>
      <c r="CI34" s="459"/>
      <c r="CJ34" s="372"/>
      <c r="CK34" s="372"/>
      <c r="CL34" s="372"/>
      <c r="CM34" s="372"/>
      <c r="CN34" s="372"/>
      <c r="CO34" s="372"/>
      <c r="CP34" s="380"/>
      <c r="CQ34" s="380"/>
      <c r="CR34" s="380"/>
      <c r="CS34" s="380"/>
      <c r="CT34" s="380"/>
      <c r="CU34" s="380"/>
      <c r="CV34" s="380"/>
      <c r="CW34" s="380"/>
      <c r="CX34" s="372"/>
      <c r="CY34" s="372"/>
      <c r="CZ34" s="372"/>
      <c r="DA34" s="372"/>
      <c r="DB34" s="372"/>
      <c r="DC34" s="372"/>
      <c r="DD34" s="380"/>
      <c r="DE34" s="380"/>
      <c r="DF34" s="380"/>
      <c r="DG34" s="380"/>
      <c r="DH34" s="380"/>
      <c r="DI34" s="380"/>
      <c r="DJ34" s="380"/>
      <c r="DK34" s="380"/>
      <c r="DL34" s="372"/>
      <c r="DM34" s="372"/>
      <c r="DN34" s="372"/>
      <c r="DO34" s="372"/>
      <c r="DP34" s="372"/>
      <c r="DQ34" s="372"/>
      <c r="DR34" s="372"/>
      <c r="DS34" s="372"/>
      <c r="DT34" s="372"/>
      <c r="DU34" s="372"/>
      <c r="DV34" s="372"/>
      <c r="DW34" s="372"/>
      <c r="DX34" s="380"/>
      <c r="DY34" s="380"/>
      <c r="DZ34" s="380"/>
      <c r="EA34" s="380"/>
      <c r="EB34" s="381"/>
      <c r="EC34" s="382"/>
      <c r="ED34" s="383"/>
    </row>
    <row r="35" spans="1:134" s="38" customFormat="1" ht="36" customHeight="1" x14ac:dyDescent="0.2">
      <c r="A35" s="373" t="s">
        <v>1</v>
      </c>
      <c r="B35" s="373"/>
      <c r="C35" s="373"/>
      <c r="D35" s="447" t="s">
        <v>593</v>
      </c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9"/>
      <c r="U35" s="377"/>
      <c r="V35" s="378"/>
      <c r="W35" s="379"/>
      <c r="X35" s="372"/>
      <c r="Y35" s="372"/>
      <c r="Z35" s="372"/>
      <c r="AA35" s="380"/>
      <c r="AB35" s="380"/>
      <c r="AC35" s="380"/>
      <c r="AD35" s="380"/>
      <c r="AE35" s="380"/>
      <c r="AF35" s="380"/>
      <c r="AG35" s="380"/>
      <c r="AH35" s="380"/>
      <c r="AI35" s="386"/>
      <c r="AJ35" s="386"/>
      <c r="AK35" s="386"/>
      <c r="AL35" s="386"/>
      <c r="AM35" s="386"/>
      <c r="AN35" s="386"/>
      <c r="AO35" s="387"/>
      <c r="AP35" s="388"/>
      <c r="AQ35" s="388"/>
      <c r="AR35" s="389"/>
      <c r="AS35" s="392"/>
      <c r="AT35" s="392"/>
      <c r="AU35" s="392"/>
      <c r="AV35" s="392"/>
      <c r="AW35" s="372"/>
      <c r="AX35" s="372"/>
      <c r="AY35" s="372"/>
      <c r="AZ35" s="372"/>
      <c r="BA35" s="372"/>
      <c r="BB35" s="372"/>
      <c r="BC35" s="372"/>
      <c r="BD35" s="372"/>
      <c r="BE35" s="372"/>
      <c r="BF35" s="372"/>
      <c r="BG35" s="372"/>
      <c r="BH35" s="372"/>
      <c r="BI35" s="380"/>
      <c r="BJ35" s="380"/>
      <c r="BK35" s="380"/>
      <c r="BL35" s="380"/>
      <c r="BM35" s="372"/>
      <c r="BN35" s="372"/>
      <c r="BO35" s="372"/>
      <c r="BP35" s="385">
        <v>0.44550000000000001</v>
      </c>
      <c r="BQ35" s="385"/>
      <c r="BR35" s="385"/>
      <c r="BS35" s="385"/>
      <c r="BT35" s="385"/>
      <c r="BU35" s="384"/>
      <c r="BV35" s="384"/>
      <c r="BW35" s="384"/>
      <c r="BX35" s="384"/>
      <c r="BY35" s="457">
        <v>6.4500000000000002E-2</v>
      </c>
      <c r="BZ35" s="458"/>
      <c r="CA35" s="458"/>
      <c r="CB35" s="459"/>
      <c r="CC35" s="457">
        <v>0.29599999999999999</v>
      </c>
      <c r="CD35" s="458"/>
      <c r="CE35" s="458"/>
      <c r="CF35" s="459"/>
      <c r="CG35" s="457">
        <v>8.5000000000000006E-2</v>
      </c>
      <c r="CH35" s="458"/>
      <c r="CI35" s="459"/>
      <c r="CJ35" s="372"/>
      <c r="CK35" s="372"/>
      <c r="CL35" s="372"/>
      <c r="CM35" s="372"/>
      <c r="CN35" s="372"/>
      <c r="CO35" s="372"/>
      <c r="CP35" s="380"/>
      <c r="CQ35" s="380"/>
      <c r="CR35" s="380"/>
      <c r="CS35" s="380"/>
      <c r="CT35" s="380"/>
      <c r="CU35" s="380"/>
      <c r="CV35" s="380"/>
      <c r="CW35" s="380"/>
      <c r="CX35" s="373"/>
      <c r="CY35" s="373"/>
      <c r="CZ35" s="373"/>
      <c r="DA35" s="386"/>
      <c r="DB35" s="386"/>
      <c r="DC35" s="386"/>
      <c r="DD35" s="387"/>
      <c r="DE35" s="388"/>
      <c r="DF35" s="388"/>
      <c r="DG35" s="389"/>
      <c r="DH35" s="390"/>
      <c r="DI35" s="390"/>
      <c r="DJ35" s="390"/>
      <c r="DK35" s="390"/>
      <c r="DL35" s="372"/>
      <c r="DM35" s="372"/>
      <c r="DN35" s="372"/>
      <c r="DO35" s="372"/>
      <c r="DP35" s="372"/>
      <c r="DQ35" s="372"/>
      <c r="DR35" s="372"/>
      <c r="DS35" s="372"/>
      <c r="DT35" s="372"/>
      <c r="DU35" s="372"/>
      <c r="DV35" s="372"/>
      <c r="DW35" s="372"/>
      <c r="DX35" s="380"/>
      <c r="DY35" s="380"/>
      <c r="DZ35" s="380"/>
      <c r="EA35" s="380"/>
      <c r="EB35" s="372"/>
      <c r="EC35" s="372"/>
      <c r="ED35" s="372"/>
    </row>
    <row r="36" spans="1:134" s="38" customFormat="1" ht="36" customHeight="1" x14ac:dyDescent="0.2">
      <c r="A36" s="373" t="s">
        <v>86</v>
      </c>
      <c r="B36" s="373"/>
      <c r="C36" s="373"/>
      <c r="D36" s="447" t="s">
        <v>594</v>
      </c>
      <c r="E36" s="448"/>
      <c r="F36" s="448"/>
      <c r="G36" s="448"/>
      <c r="H36" s="448"/>
      <c r="I36" s="448"/>
      <c r="J36" s="448"/>
      <c r="K36" s="448"/>
      <c r="L36" s="448"/>
      <c r="M36" s="448"/>
      <c r="N36" s="448"/>
      <c r="O36" s="448"/>
      <c r="P36" s="448"/>
      <c r="Q36" s="448"/>
      <c r="R36" s="448"/>
      <c r="S36" s="448"/>
      <c r="T36" s="449"/>
      <c r="U36" s="377"/>
      <c r="V36" s="378"/>
      <c r="W36" s="379"/>
      <c r="X36" s="372"/>
      <c r="Y36" s="372"/>
      <c r="Z36" s="372"/>
      <c r="AA36" s="380"/>
      <c r="AB36" s="380"/>
      <c r="AC36" s="380"/>
      <c r="AD36" s="380"/>
      <c r="AE36" s="380"/>
      <c r="AF36" s="380"/>
      <c r="AG36" s="380"/>
      <c r="AH36" s="380"/>
      <c r="AI36" s="386"/>
      <c r="AJ36" s="386"/>
      <c r="AK36" s="386"/>
      <c r="AL36" s="386"/>
      <c r="AM36" s="386"/>
      <c r="AN36" s="386"/>
      <c r="AO36" s="387"/>
      <c r="AP36" s="388"/>
      <c r="AQ36" s="388"/>
      <c r="AR36" s="389"/>
      <c r="AS36" s="392"/>
      <c r="AT36" s="392"/>
      <c r="AU36" s="392"/>
      <c r="AV36" s="392"/>
      <c r="AW36" s="372"/>
      <c r="AX36" s="372"/>
      <c r="AY36" s="372"/>
      <c r="AZ36" s="372"/>
      <c r="BA36" s="372"/>
      <c r="BB36" s="372"/>
      <c r="BC36" s="372"/>
      <c r="BD36" s="372"/>
      <c r="BE36" s="372"/>
      <c r="BF36" s="372"/>
      <c r="BG36" s="372"/>
      <c r="BH36" s="372"/>
      <c r="BI36" s="380"/>
      <c r="BJ36" s="380"/>
      <c r="BK36" s="380"/>
      <c r="BL36" s="380"/>
      <c r="BM36" s="372"/>
      <c r="BN36" s="372"/>
      <c r="BO36" s="372"/>
      <c r="BP36" s="385">
        <v>0.44550000000000001</v>
      </c>
      <c r="BQ36" s="385"/>
      <c r="BR36" s="385"/>
      <c r="BS36" s="385"/>
      <c r="BT36" s="385"/>
      <c r="BU36" s="384"/>
      <c r="BV36" s="384"/>
      <c r="BW36" s="384"/>
      <c r="BX36" s="384"/>
      <c r="BY36" s="457">
        <v>6.4500000000000002E-2</v>
      </c>
      <c r="BZ36" s="458"/>
      <c r="CA36" s="458"/>
      <c r="CB36" s="459"/>
      <c r="CC36" s="457">
        <v>0.29599999999999999</v>
      </c>
      <c r="CD36" s="458"/>
      <c r="CE36" s="458"/>
      <c r="CF36" s="459"/>
      <c r="CG36" s="457">
        <v>8.5000000000000006E-2</v>
      </c>
      <c r="CH36" s="458"/>
      <c r="CI36" s="459"/>
      <c r="CJ36" s="372"/>
      <c r="CK36" s="372"/>
      <c r="CL36" s="372"/>
      <c r="CM36" s="372"/>
      <c r="CN36" s="372"/>
      <c r="CO36" s="372"/>
      <c r="CP36" s="380"/>
      <c r="CQ36" s="380"/>
      <c r="CR36" s="380"/>
      <c r="CS36" s="380"/>
      <c r="CT36" s="380"/>
      <c r="CU36" s="380"/>
      <c r="CV36" s="380"/>
      <c r="CW36" s="380"/>
      <c r="CX36" s="373"/>
      <c r="CY36" s="373"/>
      <c r="CZ36" s="373"/>
      <c r="DA36" s="386"/>
      <c r="DB36" s="386"/>
      <c r="DC36" s="386"/>
      <c r="DD36" s="387"/>
      <c r="DE36" s="388"/>
      <c r="DF36" s="388"/>
      <c r="DG36" s="389"/>
      <c r="DH36" s="390"/>
      <c r="DI36" s="390"/>
      <c r="DJ36" s="390"/>
      <c r="DK36" s="390"/>
      <c r="DL36" s="372"/>
      <c r="DM36" s="372"/>
      <c r="DN36" s="372"/>
      <c r="DO36" s="372"/>
      <c r="DP36" s="372"/>
      <c r="DQ36" s="372"/>
      <c r="DR36" s="372"/>
      <c r="DS36" s="372"/>
      <c r="DT36" s="372"/>
      <c r="DU36" s="372"/>
      <c r="DV36" s="372"/>
      <c r="DW36" s="372"/>
      <c r="DX36" s="380"/>
      <c r="DY36" s="380"/>
      <c r="DZ36" s="380"/>
      <c r="EA36" s="380"/>
      <c r="EB36" s="372"/>
      <c r="EC36" s="372"/>
      <c r="ED36" s="372"/>
    </row>
    <row r="37" spans="1:134" s="38" customFormat="1" ht="47.25" customHeight="1" x14ac:dyDescent="0.2">
      <c r="A37" s="373" t="s">
        <v>91</v>
      </c>
      <c r="B37" s="373"/>
      <c r="C37" s="373"/>
      <c r="D37" s="447" t="s">
        <v>595</v>
      </c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448"/>
      <c r="T37" s="449"/>
      <c r="U37" s="377"/>
      <c r="V37" s="378"/>
      <c r="W37" s="379"/>
      <c r="X37" s="372"/>
      <c r="Y37" s="372"/>
      <c r="Z37" s="372"/>
      <c r="AA37" s="380"/>
      <c r="AB37" s="380"/>
      <c r="AC37" s="380"/>
      <c r="AD37" s="380"/>
      <c r="AE37" s="380"/>
      <c r="AF37" s="380"/>
      <c r="AG37" s="380"/>
      <c r="AH37" s="380"/>
      <c r="AI37" s="386"/>
      <c r="AJ37" s="386"/>
      <c r="AK37" s="386"/>
      <c r="AL37" s="386"/>
      <c r="AM37" s="386"/>
      <c r="AN37" s="386"/>
      <c r="AO37" s="387"/>
      <c r="AP37" s="388"/>
      <c r="AQ37" s="388"/>
      <c r="AR37" s="389"/>
      <c r="AS37" s="392"/>
      <c r="AT37" s="392"/>
      <c r="AU37" s="392"/>
      <c r="AV37" s="392"/>
      <c r="AW37" s="372"/>
      <c r="AX37" s="372"/>
      <c r="AY37" s="372"/>
      <c r="AZ37" s="372"/>
      <c r="BA37" s="372"/>
      <c r="BB37" s="372"/>
      <c r="BC37" s="372"/>
      <c r="BD37" s="372"/>
      <c r="BE37" s="372"/>
      <c r="BF37" s="372"/>
      <c r="BG37" s="372"/>
      <c r="BH37" s="372"/>
      <c r="BI37" s="380"/>
      <c r="BJ37" s="380"/>
      <c r="BK37" s="380"/>
      <c r="BL37" s="380"/>
      <c r="BM37" s="372"/>
      <c r="BN37" s="372"/>
      <c r="BO37" s="372"/>
      <c r="BP37" s="385">
        <v>8.173</v>
      </c>
      <c r="BQ37" s="385"/>
      <c r="BR37" s="385"/>
      <c r="BS37" s="385"/>
      <c r="BT37" s="385"/>
      <c r="BU37" s="384"/>
      <c r="BV37" s="384"/>
      <c r="BW37" s="384"/>
      <c r="BX37" s="384"/>
      <c r="BY37" s="457">
        <v>0.91</v>
      </c>
      <c r="BZ37" s="458"/>
      <c r="CA37" s="458"/>
      <c r="CB37" s="459"/>
      <c r="CC37" s="457">
        <v>6.6159999999999997</v>
      </c>
      <c r="CD37" s="458"/>
      <c r="CE37" s="458"/>
      <c r="CF37" s="459"/>
      <c r="CG37" s="457">
        <v>0.64700000000000002</v>
      </c>
      <c r="CH37" s="458"/>
      <c r="CI37" s="459"/>
      <c r="CJ37" s="372"/>
      <c r="CK37" s="372"/>
      <c r="CL37" s="372"/>
      <c r="CM37" s="372"/>
      <c r="CN37" s="372"/>
      <c r="CO37" s="372"/>
      <c r="CP37" s="380"/>
      <c r="CQ37" s="380"/>
      <c r="CR37" s="380"/>
      <c r="CS37" s="380"/>
      <c r="CT37" s="380"/>
      <c r="CU37" s="380"/>
      <c r="CV37" s="380"/>
      <c r="CW37" s="380"/>
      <c r="CX37" s="373"/>
      <c r="CY37" s="373"/>
      <c r="CZ37" s="373"/>
      <c r="DA37" s="386"/>
      <c r="DB37" s="386"/>
      <c r="DC37" s="386"/>
      <c r="DD37" s="387"/>
      <c r="DE37" s="388"/>
      <c r="DF37" s="388"/>
      <c r="DG37" s="389"/>
      <c r="DH37" s="390"/>
      <c r="DI37" s="390"/>
      <c r="DJ37" s="390"/>
      <c r="DK37" s="390"/>
      <c r="DL37" s="372"/>
      <c r="DM37" s="372"/>
      <c r="DN37" s="372"/>
      <c r="DO37" s="372"/>
      <c r="DP37" s="372"/>
      <c r="DQ37" s="372"/>
      <c r="DR37" s="372"/>
      <c r="DS37" s="372"/>
      <c r="DT37" s="372"/>
      <c r="DU37" s="372"/>
      <c r="DV37" s="372"/>
      <c r="DW37" s="372"/>
      <c r="DX37" s="380"/>
      <c r="DY37" s="380"/>
      <c r="DZ37" s="380"/>
      <c r="EA37" s="380"/>
      <c r="EB37" s="372"/>
      <c r="EC37" s="372"/>
      <c r="ED37" s="372"/>
    </row>
    <row r="38" spans="1:134" s="38" customFormat="1" ht="23.25" customHeight="1" x14ac:dyDescent="0.2">
      <c r="A38" s="373" t="s">
        <v>90</v>
      </c>
      <c r="B38" s="373"/>
      <c r="C38" s="373"/>
      <c r="D38" s="447" t="s">
        <v>596</v>
      </c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9"/>
      <c r="U38" s="377"/>
      <c r="V38" s="378"/>
      <c r="W38" s="379"/>
      <c r="X38" s="372"/>
      <c r="Y38" s="372"/>
      <c r="Z38" s="372"/>
      <c r="AA38" s="380"/>
      <c r="AB38" s="380"/>
      <c r="AC38" s="380"/>
      <c r="AD38" s="380"/>
      <c r="AE38" s="380"/>
      <c r="AF38" s="380"/>
      <c r="AG38" s="380"/>
      <c r="AH38" s="380"/>
      <c r="AI38" s="386"/>
      <c r="AJ38" s="386"/>
      <c r="AK38" s="386"/>
      <c r="AL38" s="386"/>
      <c r="AM38" s="386"/>
      <c r="AN38" s="386"/>
      <c r="AO38" s="387"/>
      <c r="AP38" s="388"/>
      <c r="AQ38" s="388"/>
      <c r="AR38" s="389"/>
      <c r="AS38" s="392"/>
      <c r="AT38" s="392"/>
      <c r="AU38" s="392"/>
      <c r="AV38" s="39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80"/>
      <c r="BJ38" s="380"/>
      <c r="BK38" s="380"/>
      <c r="BL38" s="380"/>
      <c r="BM38" s="372"/>
      <c r="BN38" s="372"/>
      <c r="BO38" s="372"/>
      <c r="BP38" s="385">
        <v>1.496</v>
      </c>
      <c r="BQ38" s="385"/>
      <c r="BR38" s="385"/>
      <c r="BS38" s="385"/>
      <c r="BT38" s="385"/>
      <c r="BU38" s="384"/>
      <c r="BV38" s="384"/>
      <c r="BW38" s="384"/>
      <c r="BX38" s="384"/>
      <c r="BY38" s="457">
        <v>0.191</v>
      </c>
      <c r="BZ38" s="458"/>
      <c r="CA38" s="458"/>
      <c r="CB38" s="459"/>
      <c r="CC38" s="457">
        <v>1.17</v>
      </c>
      <c r="CD38" s="458"/>
      <c r="CE38" s="458"/>
      <c r="CF38" s="459"/>
      <c r="CG38" s="457">
        <v>0.13500000000000001</v>
      </c>
      <c r="CH38" s="458"/>
      <c r="CI38" s="459"/>
      <c r="CJ38" s="372"/>
      <c r="CK38" s="372"/>
      <c r="CL38" s="372"/>
      <c r="CM38" s="372"/>
      <c r="CN38" s="372"/>
      <c r="CO38" s="372"/>
      <c r="CP38" s="380"/>
      <c r="CQ38" s="380"/>
      <c r="CR38" s="380"/>
      <c r="CS38" s="380"/>
      <c r="CT38" s="380"/>
      <c r="CU38" s="380"/>
      <c r="CV38" s="380"/>
      <c r="CW38" s="380"/>
      <c r="CX38" s="373"/>
      <c r="CY38" s="373"/>
      <c r="CZ38" s="373"/>
      <c r="DA38" s="386"/>
      <c r="DB38" s="386"/>
      <c r="DC38" s="386"/>
      <c r="DD38" s="387"/>
      <c r="DE38" s="388"/>
      <c r="DF38" s="388"/>
      <c r="DG38" s="389"/>
      <c r="DH38" s="390"/>
      <c r="DI38" s="390"/>
      <c r="DJ38" s="390"/>
      <c r="DK38" s="390"/>
      <c r="DL38" s="372"/>
      <c r="DM38" s="372"/>
      <c r="DN38" s="372"/>
      <c r="DO38" s="372"/>
      <c r="DP38" s="372"/>
      <c r="DQ38" s="372"/>
      <c r="DR38" s="372"/>
      <c r="DS38" s="372"/>
      <c r="DT38" s="372"/>
      <c r="DU38" s="372"/>
      <c r="DV38" s="372"/>
      <c r="DW38" s="372"/>
      <c r="DX38" s="380"/>
      <c r="DY38" s="380"/>
      <c r="DZ38" s="380"/>
      <c r="EA38" s="380"/>
      <c r="EB38" s="372"/>
      <c r="EC38" s="372"/>
      <c r="ED38" s="372"/>
    </row>
    <row r="39" spans="1:134" s="38" customFormat="1" ht="24.75" customHeight="1" x14ac:dyDescent="0.2">
      <c r="A39" s="373" t="s">
        <v>92</v>
      </c>
      <c r="B39" s="373"/>
      <c r="C39" s="373"/>
      <c r="D39" s="447" t="s">
        <v>597</v>
      </c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449"/>
      <c r="U39" s="377"/>
      <c r="V39" s="378"/>
      <c r="W39" s="379"/>
      <c r="X39" s="372"/>
      <c r="Y39" s="372"/>
      <c r="Z39" s="372"/>
      <c r="AA39" s="380"/>
      <c r="AB39" s="380"/>
      <c r="AC39" s="380"/>
      <c r="AD39" s="380"/>
      <c r="AE39" s="380"/>
      <c r="AF39" s="380"/>
      <c r="AG39" s="380"/>
      <c r="AH39" s="380"/>
      <c r="AI39" s="386"/>
      <c r="AJ39" s="386"/>
      <c r="AK39" s="386"/>
      <c r="AL39" s="386"/>
      <c r="AM39" s="386"/>
      <c r="AN39" s="386"/>
      <c r="AO39" s="387"/>
      <c r="AP39" s="388"/>
      <c r="AQ39" s="388"/>
      <c r="AR39" s="389"/>
      <c r="AS39" s="392"/>
      <c r="AT39" s="392"/>
      <c r="AU39" s="392"/>
      <c r="AV39" s="392"/>
      <c r="AW39" s="372"/>
      <c r="AX39" s="372"/>
      <c r="AY39" s="372"/>
      <c r="AZ39" s="372"/>
      <c r="BA39" s="372"/>
      <c r="BB39" s="372"/>
      <c r="BC39" s="372"/>
      <c r="BD39" s="372"/>
      <c r="BE39" s="372"/>
      <c r="BF39" s="372"/>
      <c r="BG39" s="372"/>
      <c r="BH39" s="372"/>
      <c r="BI39" s="380"/>
      <c r="BJ39" s="380"/>
      <c r="BK39" s="380"/>
      <c r="BL39" s="380"/>
      <c r="BM39" s="372"/>
      <c r="BN39" s="372"/>
      <c r="BO39" s="372"/>
      <c r="BP39" s="385">
        <v>0.19</v>
      </c>
      <c r="BQ39" s="385"/>
      <c r="BR39" s="385"/>
      <c r="BS39" s="385"/>
      <c r="BT39" s="385"/>
      <c r="BU39" s="384"/>
      <c r="BV39" s="384"/>
      <c r="BW39" s="384"/>
      <c r="BX39" s="384"/>
      <c r="BY39" s="457">
        <v>4.2000000000000003E-2</v>
      </c>
      <c r="BZ39" s="458"/>
      <c r="CA39" s="458"/>
      <c r="CB39" s="459"/>
      <c r="CC39" s="457">
        <v>0.124</v>
      </c>
      <c r="CD39" s="458"/>
      <c r="CE39" s="458"/>
      <c r="CF39" s="459"/>
      <c r="CG39" s="457">
        <v>2.4E-2</v>
      </c>
      <c r="CH39" s="458"/>
      <c r="CI39" s="459"/>
      <c r="CJ39" s="372"/>
      <c r="CK39" s="372"/>
      <c r="CL39" s="372"/>
      <c r="CM39" s="372"/>
      <c r="CN39" s="372"/>
      <c r="CO39" s="372"/>
      <c r="CP39" s="380"/>
      <c r="CQ39" s="380"/>
      <c r="CR39" s="380"/>
      <c r="CS39" s="380"/>
      <c r="CT39" s="380"/>
      <c r="CU39" s="380"/>
      <c r="CV39" s="380"/>
      <c r="CW39" s="380"/>
      <c r="CX39" s="373"/>
      <c r="CY39" s="373"/>
      <c r="CZ39" s="373"/>
      <c r="DA39" s="386"/>
      <c r="DB39" s="386"/>
      <c r="DC39" s="386"/>
      <c r="DD39" s="387"/>
      <c r="DE39" s="388"/>
      <c r="DF39" s="388"/>
      <c r="DG39" s="389"/>
      <c r="DH39" s="390"/>
      <c r="DI39" s="390"/>
      <c r="DJ39" s="390"/>
      <c r="DK39" s="390"/>
      <c r="DL39" s="372"/>
      <c r="DM39" s="372"/>
      <c r="DN39" s="372"/>
      <c r="DO39" s="372"/>
      <c r="DP39" s="372"/>
      <c r="DQ39" s="372"/>
      <c r="DR39" s="372"/>
      <c r="DS39" s="372"/>
      <c r="DT39" s="372"/>
      <c r="DU39" s="372"/>
      <c r="DV39" s="372"/>
      <c r="DW39" s="372"/>
      <c r="DX39" s="380"/>
      <c r="DY39" s="380"/>
      <c r="DZ39" s="380"/>
      <c r="EA39" s="380"/>
      <c r="EB39" s="372"/>
      <c r="EC39" s="372"/>
      <c r="ED39" s="372"/>
    </row>
    <row r="40" spans="1:134" s="38" customFormat="1" ht="24" customHeight="1" x14ac:dyDescent="0.2">
      <c r="A40" s="373" t="s">
        <v>380</v>
      </c>
      <c r="B40" s="373"/>
      <c r="C40" s="373"/>
      <c r="D40" s="447" t="s">
        <v>598</v>
      </c>
      <c r="E40" s="448"/>
      <c r="F40" s="448"/>
      <c r="G40" s="448"/>
      <c r="H40" s="448"/>
      <c r="I40" s="448"/>
      <c r="J40" s="448"/>
      <c r="K40" s="448"/>
      <c r="L40" s="448"/>
      <c r="M40" s="448"/>
      <c r="N40" s="448"/>
      <c r="O40" s="448"/>
      <c r="P40" s="448"/>
      <c r="Q40" s="448"/>
      <c r="R40" s="448"/>
      <c r="S40" s="448"/>
      <c r="T40" s="449"/>
      <c r="U40" s="377"/>
      <c r="V40" s="378"/>
      <c r="W40" s="379"/>
      <c r="X40" s="372"/>
      <c r="Y40" s="372"/>
      <c r="Z40" s="372"/>
      <c r="AA40" s="380"/>
      <c r="AB40" s="380"/>
      <c r="AC40" s="380"/>
      <c r="AD40" s="380"/>
      <c r="AE40" s="380"/>
      <c r="AF40" s="380"/>
      <c r="AG40" s="380"/>
      <c r="AH40" s="380"/>
      <c r="AI40" s="386"/>
      <c r="AJ40" s="386"/>
      <c r="AK40" s="386"/>
      <c r="AL40" s="386"/>
      <c r="AM40" s="386"/>
      <c r="AN40" s="386"/>
      <c r="AO40" s="387"/>
      <c r="AP40" s="388"/>
      <c r="AQ40" s="388"/>
      <c r="AR40" s="389"/>
      <c r="AS40" s="392"/>
      <c r="AT40" s="392"/>
      <c r="AU40" s="392"/>
      <c r="AV40" s="392"/>
      <c r="AW40" s="372"/>
      <c r="AX40" s="372"/>
      <c r="AY40" s="372"/>
      <c r="AZ40" s="372"/>
      <c r="BA40" s="372"/>
      <c r="BB40" s="372"/>
      <c r="BC40" s="372"/>
      <c r="BD40" s="372"/>
      <c r="BE40" s="372"/>
      <c r="BF40" s="372"/>
      <c r="BG40" s="372"/>
      <c r="BH40" s="372"/>
      <c r="BI40" s="380"/>
      <c r="BJ40" s="380"/>
      <c r="BK40" s="380"/>
      <c r="BL40" s="380"/>
      <c r="BM40" s="372"/>
      <c r="BN40" s="372"/>
      <c r="BO40" s="372"/>
      <c r="BP40" s="385">
        <v>0.57689999999999997</v>
      </c>
      <c r="BQ40" s="385"/>
      <c r="BR40" s="385"/>
      <c r="BS40" s="385"/>
      <c r="BT40" s="385"/>
      <c r="BU40" s="384"/>
      <c r="BV40" s="384"/>
      <c r="BW40" s="384"/>
      <c r="BX40" s="384"/>
      <c r="BY40" s="384">
        <v>9.4500000000000001E-2</v>
      </c>
      <c r="BZ40" s="384"/>
      <c r="CA40" s="384"/>
      <c r="CB40" s="384"/>
      <c r="CC40" s="384">
        <v>0.40899999999999997</v>
      </c>
      <c r="CD40" s="384"/>
      <c r="CE40" s="384"/>
      <c r="CF40" s="384"/>
      <c r="CG40" s="384">
        <v>7.3400000000000007E-2</v>
      </c>
      <c r="CH40" s="384"/>
      <c r="CI40" s="384"/>
      <c r="CJ40" s="372"/>
      <c r="CK40" s="372"/>
      <c r="CL40" s="372"/>
      <c r="CM40" s="372"/>
      <c r="CN40" s="372"/>
      <c r="CO40" s="372"/>
      <c r="CP40" s="380"/>
      <c r="CQ40" s="380"/>
      <c r="CR40" s="380"/>
      <c r="CS40" s="380"/>
      <c r="CT40" s="380"/>
      <c r="CU40" s="380"/>
      <c r="CV40" s="380"/>
      <c r="CW40" s="380"/>
      <c r="CX40" s="373"/>
      <c r="CY40" s="373"/>
      <c r="CZ40" s="373"/>
      <c r="DA40" s="386"/>
      <c r="DB40" s="386"/>
      <c r="DC40" s="386"/>
      <c r="DD40" s="387"/>
      <c r="DE40" s="388"/>
      <c r="DF40" s="388"/>
      <c r="DG40" s="389"/>
      <c r="DH40" s="390"/>
      <c r="DI40" s="390"/>
      <c r="DJ40" s="390"/>
      <c r="DK40" s="390"/>
      <c r="DL40" s="372"/>
      <c r="DM40" s="372"/>
      <c r="DN40" s="372"/>
      <c r="DO40" s="372"/>
      <c r="DP40" s="372"/>
      <c r="DQ40" s="372"/>
      <c r="DR40" s="372"/>
      <c r="DS40" s="372"/>
      <c r="DT40" s="372"/>
      <c r="DU40" s="372"/>
      <c r="DV40" s="372"/>
      <c r="DW40" s="372"/>
      <c r="DX40" s="380"/>
      <c r="DY40" s="380"/>
      <c r="DZ40" s="380"/>
      <c r="EA40" s="380"/>
      <c r="EB40" s="372"/>
      <c r="EC40" s="372"/>
      <c r="ED40" s="372"/>
    </row>
    <row r="41" spans="1:134" s="38" customFormat="1" ht="36" customHeight="1" x14ac:dyDescent="0.2">
      <c r="A41" s="373" t="s">
        <v>381</v>
      </c>
      <c r="B41" s="373"/>
      <c r="C41" s="373"/>
      <c r="D41" s="447" t="s">
        <v>568</v>
      </c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448"/>
      <c r="T41" s="449"/>
      <c r="U41" s="377"/>
      <c r="V41" s="378"/>
      <c r="W41" s="379"/>
      <c r="X41" s="372"/>
      <c r="Y41" s="372"/>
      <c r="Z41" s="372"/>
      <c r="AA41" s="380"/>
      <c r="AB41" s="380"/>
      <c r="AC41" s="380"/>
      <c r="AD41" s="380"/>
      <c r="AE41" s="380"/>
      <c r="AF41" s="380"/>
      <c r="AG41" s="380"/>
      <c r="AH41" s="380"/>
      <c r="AI41" s="386"/>
      <c r="AJ41" s="386"/>
      <c r="AK41" s="386"/>
      <c r="AL41" s="386"/>
      <c r="AM41" s="386"/>
      <c r="AN41" s="386"/>
      <c r="AO41" s="387"/>
      <c r="AP41" s="388"/>
      <c r="AQ41" s="388"/>
      <c r="AR41" s="389"/>
      <c r="AS41" s="392"/>
      <c r="AT41" s="392"/>
      <c r="AU41" s="392"/>
      <c r="AV41" s="392"/>
      <c r="AW41" s="372"/>
      <c r="AX41" s="372"/>
      <c r="AY41" s="372"/>
      <c r="AZ41" s="372"/>
      <c r="BA41" s="372"/>
      <c r="BB41" s="372"/>
      <c r="BC41" s="372"/>
      <c r="BD41" s="372"/>
      <c r="BE41" s="372"/>
      <c r="BF41" s="372"/>
      <c r="BG41" s="372"/>
      <c r="BH41" s="372"/>
      <c r="BI41" s="380"/>
      <c r="BJ41" s="380"/>
      <c r="BK41" s="380"/>
      <c r="BL41" s="380"/>
      <c r="BM41" s="372"/>
      <c r="BN41" s="372"/>
      <c r="BO41" s="372"/>
      <c r="BP41" s="385">
        <v>3.7043999999999997</v>
      </c>
      <c r="BQ41" s="385"/>
      <c r="BR41" s="385"/>
      <c r="BS41" s="385"/>
      <c r="BT41" s="385"/>
      <c r="BU41" s="384"/>
      <c r="BV41" s="384"/>
      <c r="BW41" s="384"/>
      <c r="BX41" s="384"/>
      <c r="BY41" s="384">
        <v>1.1379999999999999</v>
      </c>
      <c r="BZ41" s="384"/>
      <c r="CA41" s="384"/>
      <c r="CB41" s="384"/>
      <c r="CC41" s="384">
        <v>2.0009999999999999</v>
      </c>
      <c r="CD41" s="384"/>
      <c r="CE41" s="384"/>
      <c r="CF41" s="384"/>
      <c r="CG41" s="384">
        <v>0.56540000000000001</v>
      </c>
      <c r="CH41" s="384"/>
      <c r="CI41" s="384"/>
      <c r="CJ41" s="372"/>
      <c r="CK41" s="372"/>
      <c r="CL41" s="372"/>
      <c r="CM41" s="372"/>
      <c r="CN41" s="372"/>
      <c r="CO41" s="372"/>
      <c r="CP41" s="380"/>
      <c r="CQ41" s="380"/>
      <c r="CR41" s="380"/>
      <c r="CS41" s="380"/>
      <c r="CT41" s="380"/>
      <c r="CU41" s="380"/>
      <c r="CV41" s="380"/>
      <c r="CW41" s="380"/>
      <c r="CX41" s="373"/>
      <c r="CY41" s="373"/>
      <c r="CZ41" s="373"/>
      <c r="DA41" s="386"/>
      <c r="DB41" s="386"/>
      <c r="DC41" s="386"/>
      <c r="DD41" s="387"/>
      <c r="DE41" s="388"/>
      <c r="DF41" s="388"/>
      <c r="DG41" s="389"/>
      <c r="DH41" s="390"/>
      <c r="DI41" s="390"/>
      <c r="DJ41" s="390"/>
      <c r="DK41" s="390"/>
      <c r="DL41" s="372"/>
      <c r="DM41" s="372"/>
      <c r="DN41" s="372"/>
      <c r="DO41" s="372"/>
      <c r="DP41" s="372"/>
      <c r="DQ41" s="372"/>
      <c r="DR41" s="372"/>
      <c r="DS41" s="372"/>
      <c r="DT41" s="372"/>
      <c r="DU41" s="372"/>
      <c r="DV41" s="372"/>
      <c r="DW41" s="372"/>
      <c r="DX41" s="380"/>
      <c r="DY41" s="380"/>
      <c r="DZ41" s="380"/>
      <c r="EA41" s="380"/>
      <c r="EB41" s="372"/>
      <c r="EC41" s="372"/>
      <c r="ED41" s="372"/>
    </row>
    <row r="42" spans="1:134" s="37" customFormat="1" ht="10.5" x14ac:dyDescent="0.15">
      <c r="A42" s="364" t="s">
        <v>22</v>
      </c>
      <c r="B42" s="365"/>
      <c r="C42" s="366"/>
      <c r="D42" s="444" t="s">
        <v>153</v>
      </c>
      <c r="E42" s="445"/>
      <c r="F42" s="445"/>
      <c r="G42" s="445"/>
      <c r="H42" s="445"/>
      <c r="I42" s="445"/>
      <c r="J42" s="445"/>
      <c r="K42" s="445"/>
      <c r="L42" s="445"/>
      <c r="M42" s="445"/>
      <c r="N42" s="445"/>
      <c r="O42" s="445"/>
      <c r="P42" s="445"/>
      <c r="Q42" s="445"/>
      <c r="R42" s="445"/>
      <c r="S42" s="445"/>
      <c r="T42" s="446"/>
      <c r="U42" s="352"/>
      <c r="V42" s="353"/>
      <c r="W42" s="354"/>
      <c r="X42" s="352"/>
      <c r="Y42" s="353"/>
      <c r="Z42" s="354"/>
      <c r="AA42" s="346"/>
      <c r="AB42" s="347"/>
      <c r="AC42" s="347"/>
      <c r="AD42" s="348"/>
      <c r="AE42" s="346"/>
      <c r="AF42" s="347"/>
      <c r="AG42" s="347"/>
      <c r="AH42" s="348"/>
      <c r="AI42" s="352"/>
      <c r="AJ42" s="353"/>
      <c r="AK42" s="354"/>
      <c r="AL42" s="352"/>
      <c r="AM42" s="353"/>
      <c r="AN42" s="354"/>
      <c r="AO42" s="346"/>
      <c r="AP42" s="347"/>
      <c r="AQ42" s="347"/>
      <c r="AR42" s="348"/>
      <c r="AS42" s="346"/>
      <c r="AT42" s="347"/>
      <c r="AU42" s="347"/>
      <c r="AV42" s="348"/>
      <c r="AW42" s="352"/>
      <c r="AX42" s="353"/>
      <c r="AY42" s="354"/>
      <c r="AZ42" s="352"/>
      <c r="BA42" s="353"/>
      <c r="BB42" s="354"/>
      <c r="BC42" s="352"/>
      <c r="BD42" s="353"/>
      <c r="BE42" s="354"/>
      <c r="BF42" s="352"/>
      <c r="BG42" s="353"/>
      <c r="BH42" s="354"/>
      <c r="BI42" s="346"/>
      <c r="BJ42" s="347"/>
      <c r="BK42" s="347"/>
      <c r="BL42" s="348"/>
      <c r="BM42" s="352"/>
      <c r="BN42" s="353"/>
      <c r="BO42" s="354"/>
      <c r="BP42" s="346"/>
      <c r="BQ42" s="347"/>
      <c r="BR42" s="347"/>
      <c r="BS42" s="347"/>
      <c r="BT42" s="348"/>
      <c r="BU42" s="346"/>
      <c r="BV42" s="347"/>
      <c r="BW42" s="347"/>
      <c r="BX42" s="348"/>
      <c r="BY42" s="346"/>
      <c r="BZ42" s="347"/>
      <c r="CA42" s="347"/>
      <c r="CB42" s="348"/>
      <c r="CC42" s="346"/>
      <c r="CD42" s="347"/>
      <c r="CE42" s="347"/>
      <c r="CF42" s="348"/>
      <c r="CG42" s="346"/>
      <c r="CH42" s="347"/>
      <c r="CI42" s="348"/>
      <c r="CJ42" s="352"/>
      <c r="CK42" s="353"/>
      <c r="CL42" s="354"/>
      <c r="CM42" s="352"/>
      <c r="CN42" s="353"/>
      <c r="CO42" s="354"/>
      <c r="CP42" s="346"/>
      <c r="CQ42" s="347"/>
      <c r="CR42" s="347"/>
      <c r="CS42" s="348"/>
      <c r="CT42" s="346"/>
      <c r="CU42" s="347"/>
      <c r="CV42" s="347"/>
      <c r="CW42" s="348"/>
      <c r="CX42" s="352"/>
      <c r="CY42" s="353"/>
      <c r="CZ42" s="354"/>
      <c r="DA42" s="352"/>
      <c r="DB42" s="353"/>
      <c r="DC42" s="354"/>
      <c r="DD42" s="346"/>
      <c r="DE42" s="347"/>
      <c r="DF42" s="347"/>
      <c r="DG42" s="348"/>
      <c r="DH42" s="346"/>
      <c r="DI42" s="347"/>
      <c r="DJ42" s="347"/>
      <c r="DK42" s="348"/>
      <c r="DL42" s="352"/>
      <c r="DM42" s="353"/>
      <c r="DN42" s="354"/>
      <c r="DO42" s="352"/>
      <c r="DP42" s="353"/>
      <c r="DQ42" s="354"/>
      <c r="DR42" s="352"/>
      <c r="DS42" s="353"/>
      <c r="DT42" s="354"/>
      <c r="DU42" s="352"/>
      <c r="DV42" s="353"/>
      <c r="DW42" s="354"/>
      <c r="DX42" s="346"/>
      <c r="DY42" s="347"/>
      <c r="DZ42" s="347"/>
      <c r="EA42" s="348"/>
      <c r="EB42" s="352"/>
      <c r="EC42" s="353"/>
      <c r="ED42" s="354"/>
    </row>
    <row r="43" spans="1:134" s="37" customFormat="1" ht="10.5" x14ac:dyDescent="0.15">
      <c r="A43" s="367"/>
      <c r="B43" s="368"/>
      <c r="C43" s="369"/>
      <c r="D43" s="441" t="s">
        <v>154</v>
      </c>
      <c r="E43" s="442"/>
      <c r="F43" s="442"/>
      <c r="G43" s="442"/>
      <c r="H43" s="442"/>
      <c r="I43" s="442"/>
      <c r="J43" s="442"/>
      <c r="K43" s="442"/>
      <c r="L43" s="442"/>
      <c r="M43" s="442"/>
      <c r="N43" s="442"/>
      <c r="O43" s="442"/>
      <c r="P43" s="442"/>
      <c r="Q43" s="442"/>
      <c r="R43" s="442"/>
      <c r="S43" s="442"/>
      <c r="T43" s="443"/>
      <c r="U43" s="355"/>
      <c r="V43" s="356"/>
      <c r="W43" s="357"/>
      <c r="X43" s="355"/>
      <c r="Y43" s="356"/>
      <c r="Z43" s="357"/>
      <c r="AA43" s="349"/>
      <c r="AB43" s="350"/>
      <c r="AC43" s="350"/>
      <c r="AD43" s="351"/>
      <c r="AE43" s="349"/>
      <c r="AF43" s="350"/>
      <c r="AG43" s="350"/>
      <c r="AH43" s="351"/>
      <c r="AI43" s="355"/>
      <c r="AJ43" s="356"/>
      <c r="AK43" s="357"/>
      <c r="AL43" s="355"/>
      <c r="AM43" s="356"/>
      <c r="AN43" s="357"/>
      <c r="AO43" s="349"/>
      <c r="AP43" s="350"/>
      <c r="AQ43" s="350"/>
      <c r="AR43" s="351"/>
      <c r="AS43" s="349"/>
      <c r="AT43" s="350"/>
      <c r="AU43" s="350"/>
      <c r="AV43" s="351"/>
      <c r="AW43" s="355"/>
      <c r="AX43" s="356"/>
      <c r="AY43" s="357"/>
      <c r="AZ43" s="355"/>
      <c r="BA43" s="356"/>
      <c r="BB43" s="357"/>
      <c r="BC43" s="355"/>
      <c r="BD43" s="356"/>
      <c r="BE43" s="357"/>
      <c r="BF43" s="355"/>
      <c r="BG43" s="356"/>
      <c r="BH43" s="357"/>
      <c r="BI43" s="349"/>
      <c r="BJ43" s="350"/>
      <c r="BK43" s="350"/>
      <c r="BL43" s="351"/>
      <c r="BM43" s="355"/>
      <c r="BN43" s="356"/>
      <c r="BO43" s="357"/>
      <c r="BP43" s="349"/>
      <c r="BQ43" s="350"/>
      <c r="BR43" s="350"/>
      <c r="BS43" s="350"/>
      <c r="BT43" s="351"/>
      <c r="BU43" s="349"/>
      <c r="BV43" s="350"/>
      <c r="BW43" s="350"/>
      <c r="BX43" s="351"/>
      <c r="BY43" s="349"/>
      <c r="BZ43" s="350"/>
      <c r="CA43" s="350"/>
      <c r="CB43" s="351"/>
      <c r="CC43" s="349"/>
      <c r="CD43" s="350"/>
      <c r="CE43" s="350"/>
      <c r="CF43" s="351"/>
      <c r="CG43" s="349"/>
      <c r="CH43" s="350"/>
      <c r="CI43" s="351"/>
      <c r="CJ43" s="355"/>
      <c r="CK43" s="356"/>
      <c r="CL43" s="357"/>
      <c r="CM43" s="355"/>
      <c r="CN43" s="356"/>
      <c r="CO43" s="357"/>
      <c r="CP43" s="349"/>
      <c r="CQ43" s="350"/>
      <c r="CR43" s="350"/>
      <c r="CS43" s="351"/>
      <c r="CT43" s="349"/>
      <c r="CU43" s="350"/>
      <c r="CV43" s="350"/>
      <c r="CW43" s="351"/>
      <c r="CX43" s="355"/>
      <c r="CY43" s="356"/>
      <c r="CZ43" s="357"/>
      <c r="DA43" s="355"/>
      <c r="DB43" s="356"/>
      <c r="DC43" s="357"/>
      <c r="DD43" s="349"/>
      <c r="DE43" s="350"/>
      <c r="DF43" s="350"/>
      <c r="DG43" s="351"/>
      <c r="DH43" s="349"/>
      <c r="DI43" s="350"/>
      <c r="DJ43" s="350"/>
      <c r="DK43" s="351"/>
      <c r="DL43" s="355"/>
      <c r="DM43" s="356"/>
      <c r="DN43" s="357"/>
      <c r="DO43" s="355"/>
      <c r="DP43" s="356"/>
      <c r="DQ43" s="357"/>
      <c r="DR43" s="355"/>
      <c r="DS43" s="356"/>
      <c r="DT43" s="357"/>
      <c r="DU43" s="355"/>
      <c r="DV43" s="356"/>
      <c r="DW43" s="357"/>
      <c r="DX43" s="349"/>
      <c r="DY43" s="350"/>
      <c r="DZ43" s="350"/>
      <c r="EA43" s="351"/>
      <c r="EB43" s="355"/>
      <c r="EC43" s="356"/>
      <c r="ED43" s="357"/>
    </row>
    <row r="44" spans="1:134" s="38" customFormat="1" ht="12" customHeight="1" x14ac:dyDescent="0.2">
      <c r="A44" s="398" t="s">
        <v>0</v>
      </c>
      <c r="B44" s="398"/>
      <c r="C44" s="398"/>
      <c r="D44" s="377" t="s">
        <v>20</v>
      </c>
      <c r="E44" s="378"/>
      <c r="F44" s="378"/>
      <c r="G44" s="378"/>
      <c r="H44" s="378"/>
      <c r="I44" s="378"/>
      <c r="J44" s="378"/>
      <c r="K44" s="378"/>
      <c r="L44" s="378"/>
      <c r="M44" s="378"/>
      <c r="N44" s="378"/>
      <c r="O44" s="378"/>
      <c r="P44" s="378"/>
      <c r="Q44" s="378"/>
      <c r="R44" s="378"/>
      <c r="S44" s="378"/>
      <c r="T44" s="379"/>
      <c r="U44" s="372"/>
      <c r="V44" s="372"/>
      <c r="W44" s="372"/>
      <c r="X44" s="372"/>
      <c r="Y44" s="372"/>
      <c r="Z44" s="372"/>
      <c r="AA44" s="380"/>
      <c r="AB44" s="380"/>
      <c r="AC44" s="380"/>
      <c r="AD44" s="380"/>
      <c r="AE44" s="380"/>
      <c r="AF44" s="380"/>
      <c r="AG44" s="380"/>
      <c r="AH44" s="380"/>
      <c r="AI44" s="372"/>
      <c r="AJ44" s="372"/>
      <c r="AK44" s="372"/>
      <c r="AL44" s="372"/>
      <c r="AM44" s="372"/>
      <c r="AN44" s="372"/>
      <c r="AO44" s="380"/>
      <c r="AP44" s="380"/>
      <c r="AQ44" s="380"/>
      <c r="AR44" s="380"/>
      <c r="AS44" s="380"/>
      <c r="AT44" s="380"/>
      <c r="AU44" s="380"/>
      <c r="AV44" s="380"/>
      <c r="AW44" s="372"/>
      <c r="AX44" s="372"/>
      <c r="AY44" s="372"/>
      <c r="AZ44" s="372"/>
      <c r="BA44" s="372"/>
      <c r="BB44" s="372"/>
      <c r="BC44" s="372"/>
      <c r="BD44" s="372"/>
      <c r="BE44" s="372"/>
      <c r="BF44" s="372"/>
      <c r="BG44" s="372"/>
      <c r="BH44" s="372"/>
      <c r="BI44" s="380"/>
      <c r="BJ44" s="380"/>
      <c r="BK44" s="380"/>
      <c r="BL44" s="380"/>
      <c r="BM44" s="372"/>
      <c r="BN44" s="372"/>
      <c r="BO44" s="372"/>
      <c r="BP44" s="380"/>
      <c r="BQ44" s="380"/>
      <c r="BR44" s="380"/>
      <c r="BS44" s="380"/>
      <c r="BT44" s="380"/>
      <c r="BU44" s="380"/>
      <c r="BV44" s="380"/>
      <c r="BW44" s="380"/>
      <c r="BX44" s="380"/>
      <c r="BY44" s="380"/>
      <c r="BZ44" s="380"/>
      <c r="CA44" s="380"/>
      <c r="CB44" s="380"/>
      <c r="CC44" s="380"/>
      <c r="CD44" s="380"/>
      <c r="CE44" s="380"/>
      <c r="CF44" s="380"/>
      <c r="CG44" s="380"/>
      <c r="CH44" s="380"/>
      <c r="CI44" s="380"/>
      <c r="CJ44" s="372"/>
      <c r="CK44" s="372"/>
      <c r="CL44" s="372"/>
      <c r="CM44" s="372"/>
      <c r="CN44" s="372"/>
      <c r="CO44" s="372"/>
      <c r="CP44" s="380"/>
      <c r="CQ44" s="380"/>
      <c r="CR44" s="380"/>
      <c r="CS44" s="380"/>
      <c r="CT44" s="380"/>
      <c r="CU44" s="380"/>
      <c r="CV44" s="380"/>
      <c r="CW44" s="380"/>
      <c r="CX44" s="372"/>
      <c r="CY44" s="372"/>
      <c r="CZ44" s="372"/>
      <c r="DA44" s="372"/>
      <c r="DB44" s="372"/>
      <c r="DC44" s="372"/>
      <c r="DD44" s="380"/>
      <c r="DE44" s="380"/>
      <c r="DF44" s="380"/>
      <c r="DG44" s="380"/>
      <c r="DH44" s="380"/>
      <c r="DI44" s="380"/>
      <c r="DJ44" s="380"/>
      <c r="DK44" s="380"/>
      <c r="DL44" s="372"/>
      <c r="DM44" s="372"/>
      <c r="DN44" s="372"/>
      <c r="DO44" s="372"/>
      <c r="DP44" s="372"/>
      <c r="DQ44" s="372"/>
      <c r="DR44" s="372"/>
      <c r="DS44" s="372"/>
      <c r="DT44" s="372"/>
      <c r="DU44" s="372"/>
      <c r="DV44" s="372"/>
      <c r="DW44" s="372"/>
      <c r="DX44" s="380"/>
      <c r="DY44" s="380"/>
      <c r="DZ44" s="380"/>
      <c r="EA44" s="380"/>
      <c r="EB44" s="372"/>
      <c r="EC44" s="372"/>
      <c r="ED44" s="372"/>
    </row>
    <row r="45" spans="1:134" s="38" customFormat="1" ht="12" customHeight="1" x14ac:dyDescent="0.2">
      <c r="A45" s="398" t="s">
        <v>1</v>
      </c>
      <c r="B45" s="398"/>
      <c r="C45" s="398"/>
      <c r="D45" s="377" t="s">
        <v>21</v>
      </c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9"/>
      <c r="U45" s="372"/>
      <c r="V45" s="372"/>
      <c r="W45" s="372"/>
      <c r="X45" s="372"/>
      <c r="Y45" s="372"/>
      <c r="Z45" s="372"/>
      <c r="AA45" s="380"/>
      <c r="AB45" s="380"/>
      <c r="AC45" s="380"/>
      <c r="AD45" s="380"/>
      <c r="AE45" s="380"/>
      <c r="AF45" s="380"/>
      <c r="AG45" s="380"/>
      <c r="AH45" s="380"/>
      <c r="AI45" s="372"/>
      <c r="AJ45" s="372"/>
      <c r="AK45" s="372"/>
      <c r="AL45" s="372"/>
      <c r="AM45" s="372"/>
      <c r="AN45" s="372"/>
      <c r="AO45" s="380"/>
      <c r="AP45" s="380"/>
      <c r="AQ45" s="380"/>
      <c r="AR45" s="380"/>
      <c r="AS45" s="380"/>
      <c r="AT45" s="380"/>
      <c r="AU45" s="380"/>
      <c r="AV45" s="380"/>
      <c r="AW45" s="372"/>
      <c r="AX45" s="372"/>
      <c r="AY45" s="372"/>
      <c r="AZ45" s="372"/>
      <c r="BA45" s="372"/>
      <c r="BB45" s="372"/>
      <c r="BC45" s="372"/>
      <c r="BD45" s="372"/>
      <c r="BE45" s="372"/>
      <c r="BF45" s="372"/>
      <c r="BG45" s="372"/>
      <c r="BH45" s="372"/>
      <c r="BI45" s="380"/>
      <c r="BJ45" s="380"/>
      <c r="BK45" s="380"/>
      <c r="BL45" s="380"/>
      <c r="BM45" s="372"/>
      <c r="BN45" s="372"/>
      <c r="BO45" s="372"/>
      <c r="BP45" s="380"/>
      <c r="BQ45" s="380"/>
      <c r="BR45" s="380"/>
      <c r="BS45" s="380"/>
      <c r="BT45" s="380"/>
      <c r="BU45" s="380"/>
      <c r="BV45" s="380"/>
      <c r="BW45" s="380"/>
      <c r="BX45" s="380"/>
      <c r="BY45" s="380"/>
      <c r="BZ45" s="380"/>
      <c r="CA45" s="380"/>
      <c r="CB45" s="380"/>
      <c r="CC45" s="380"/>
      <c r="CD45" s="380"/>
      <c r="CE45" s="380"/>
      <c r="CF45" s="380"/>
      <c r="CG45" s="380"/>
      <c r="CH45" s="380"/>
      <c r="CI45" s="380"/>
      <c r="CJ45" s="372"/>
      <c r="CK45" s="372"/>
      <c r="CL45" s="372"/>
      <c r="CM45" s="372"/>
      <c r="CN45" s="372"/>
      <c r="CO45" s="372"/>
      <c r="CP45" s="380"/>
      <c r="CQ45" s="380"/>
      <c r="CR45" s="380"/>
      <c r="CS45" s="380"/>
      <c r="CT45" s="380"/>
      <c r="CU45" s="380"/>
      <c r="CV45" s="380"/>
      <c r="CW45" s="380"/>
      <c r="CX45" s="372"/>
      <c r="CY45" s="372"/>
      <c r="CZ45" s="372"/>
      <c r="DA45" s="372"/>
      <c r="DB45" s="372"/>
      <c r="DC45" s="372"/>
      <c r="DD45" s="380"/>
      <c r="DE45" s="380"/>
      <c r="DF45" s="380"/>
      <c r="DG45" s="380"/>
      <c r="DH45" s="380"/>
      <c r="DI45" s="380"/>
      <c r="DJ45" s="380"/>
      <c r="DK45" s="380"/>
      <c r="DL45" s="372"/>
      <c r="DM45" s="372"/>
      <c r="DN45" s="372"/>
      <c r="DO45" s="372"/>
      <c r="DP45" s="372"/>
      <c r="DQ45" s="372"/>
      <c r="DR45" s="372"/>
      <c r="DS45" s="372"/>
      <c r="DT45" s="372"/>
      <c r="DU45" s="372"/>
      <c r="DV45" s="372"/>
      <c r="DW45" s="372"/>
      <c r="DX45" s="380"/>
      <c r="DY45" s="380"/>
      <c r="DZ45" s="380"/>
      <c r="EA45" s="380"/>
      <c r="EB45" s="372"/>
      <c r="EC45" s="372"/>
      <c r="ED45" s="372"/>
    </row>
    <row r="46" spans="1:134" s="38" customFormat="1" ht="12" customHeight="1" x14ac:dyDescent="0.2">
      <c r="A46" s="398" t="s">
        <v>19</v>
      </c>
      <c r="B46" s="398"/>
      <c r="C46" s="398"/>
      <c r="D46" s="377"/>
      <c r="E46" s="378"/>
      <c r="F46" s="378"/>
      <c r="G46" s="378"/>
      <c r="H46" s="378"/>
      <c r="I46" s="378"/>
      <c r="J46" s="378"/>
      <c r="K46" s="378"/>
      <c r="L46" s="378"/>
      <c r="M46" s="378"/>
      <c r="N46" s="378"/>
      <c r="O46" s="378"/>
      <c r="P46" s="378"/>
      <c r="Q46" s="378"/>
      <c r="R46" s="378"/>
      <c r="S46" s="378"/>
      <c r="T46" s="379"/>
      <c r="U46" s="372"/>
      <c r="V46" s="372"/>
      <c r="W46" s="372"/>
      <c r="X46" s="372"/>
      <c r="Y46" s="372"/>
      <c r="Z46" s="372"/>
      <c r="AA46" s="380"/>
      <c r="AB46" s="380"/>
      <c r="AC46" s="380"/>
      <c r="AD46" s="380"/>
      <c r="AE46" s="380"/>
      <c r="AF46" s="380"/>
      <c r="AG46" s="380"/>
      <c r="AH46" s="380"/>
      <c r="AI46" s="372"/>
      <c r="AJ46" s="372"/>
      <c r="AK46" s="372"/>
      <c r="AL46" s="372"/>
      <c r="AM46" s="372"/>
      <c r="AN46" s="372"/>
      <c r="AO46" s="380"/>
      <c r="AP46" s="380"/>
      <c r="AQ46" s="380"/>
      <c r="AR46" s="380"/>
      <c r="AS46" s="380"/>
      <c r="AT46" s="380"/>
      <c r="AU46" s="380"/>
      <c r="AV46" s="380"/>
      <c r="AW46" s="372"/>
      <c r="AX46" s="372"/>
      <c r="AY46" s="372"/>
      <c r="AZ46" s="372"/>
      <c r="BA46" s="372"/>
      <c r="BB46" s="372"/>
      <c r="BC46" s="372"/>
      <c r="BD46" s="372"/>
      <c r="BE46" s="372"/>
      <c r="BF46" s="372"/>
      <c r="BG46" s="372"/>
      <c r="BH46" s="372"/>
      <c r="BI46" s="380"/>
      <c r="BJ46" s="380"/>
      <c r="BK46" s="380"/>
      <c r="BL46" s="380"/>
      <c r="BM46" s="372"/>
      <c r="BN46" s="372"/>
      <c r="BO46" s="372"/>
      <c r="BP46" s="380"/>
      <c r="BQ46" s="380"/>
      <c r="BR46" s="380"/>
      <c r="BS46" s="380"/>
      <c r="BT46" s="380"/>
      <c r="BU46" s="380"/>
      <c r="BV46" s="380"/>
      <c r="BW46" s="380"/>
      <c r="BX46" s="380"/>
      <c r="BY46" s="380"/>
      <c r="BZ46" s="380"/>
      <c r="CA46" s="380"/>
      <c r="CB46" s="380"/>
      <c r="CC46" s="380"/>
      <c r="CD46" s="380"/>
      <c r="CE46" s="380"/>
      <c r="CF46" s="380"/>
      <c r="CG46" s="380"/>
      <c r="CH46" s="380"/>
      <c r="CI46" s="380"/>
      <c r="CJ46" s="372"/>
      <c r="CK46" s="372"/>
      <c r="CL46" s="372"/>
      <c r="CM46" s="372"/>
      <c r="CN46" s="372"/>
      <c r="CO46" s="372"/>
      <c r="CP46" s="380"/>
      <c r="CQ46" s="380"/>
      <c r="CR46" s="380"/>
      <c r="CS46" s="380"/>
      <c r="CT46" s="380"/>
      <c r="CU46" s="380"/>
      <c r="CV46" s="380"/>
      <c r="CW46" s="380"/>
      <c r="CX46" s="372"/>
      <c r="CY46" s="372"/>
      <c r="CZ46" s="372"/>
      <c r="DA46" s="372"/>
      <c r="DB46" s="372"/>
      <c r="DC46" s="372"/>
      <c r="DD46" s="380"/>
      <c r="DE46" s="380"/>
      <c r="DF46" s="380"/>
      <c r="DG46" s="380"/>
      <c r="DH46" s="380"/>
      <c r="DI46" s="380"/>
      <c r="DJ46" s="380"/>
      <c r="DK46" s="380"/>
      <c r="DL46" s="372"/>
      <c r="DM46" s="372"/>
      <c r="DN46" s="372"/>
      <c r="DO46" s="372"/>
      <c r="DP46" s="372"/>
      <c r="DQ46" s="372"/>
      <c r="DR46" s="372"/>
      <c r="DS46" s="372"/>
      <c r="DT46" s="372"/>
      <c r="DU46" s="372"/>
      <c r="DV46" s="372"/>
      <c r="DW46" s="372"/>
      <c r="DX46" s="380"/>
      <c r="DY46" s="380"/>
      <c r="DZ46" s="380"/>
      <c r="EA46" s="380"/>
      <c r="EB46" s="372"/>
      <c r="EC46" s="372"/>
      <c r="ED46" s="372"/>
    </row>
    <row r="47" spans="1:134" s="39" customFormat="1" ht="10.5" x14ac:dyDescent="0.15">
      <c r="A47" s="364" t="s">
        <v>23</v>
      </c>
      <c r="B47" s="365"/>
      <c r="C47" s="366"/>
      <c r="D47" s="444" t="s">
        <v>59</v>
      </c>
      <c r="E47" s="445"/>
      <c r="F47" s="445"/>
      <c r="G47" s="445"/>
      <c r="H47" s="445"/>
      <c r="I47" s="445"/>
      <c r="J47" s="445"/>
      <c r="K47" s="445"/>
      <c r="L47" s="445"/>
      <c r="M47" s="445"/>
      <c r="N47" s="445"/>
      <c r="O47" s="445"/>
      <c r="P47" s="445"/>
      <c r="Q47" s="445"/>
      <c r="R47" s="445"/>
      <c r="S47" s="445"/>
      <c r="T47" s="446"/>
      <c r="U47" s="352"/>
      <c r="V47" s="353"/>
      <c r="W47" s="354"/>
      <c r="X47" s="352"/>
      <c r="Y47" s="353"/>
      <c r="Z47" s="354"/>
      <c r="AA47" s="346"/>
      <c r="AB47" s="347"/>
      <c r="AC47" s="347"/>
      <c r="AD47" s="348"/>
      <c r="AE47" s="346"/>
      <c r="AF47" s="347"/>
      <c r="AG47" s="347"/>
      <c r="AH47" s="348"/>
      <c r="AI47" s="352"/>
      <c r="AJ47" s="353"/>
      <c r="AK47" s="354"/>
      <c r="AL47" s="352"/>
      <c r="AM47" s="353"/>
      <c r="AN47" s="354"/>
      <c r="AO47" s="346"/>
      <c r="AP47" s="347"/>
      <c r="AQ47" s="347"/>
      <c r="AR47" s="348"/>
      <c r="AS47" s="346"/>
      <c r="AT47" s="347"/>
      <c r="AU47" s="347"/>
      <c r="AV47" s="348"/>
      <c r="AW47" s="352"/>
      <c r="AX47" s="353"/>
      <c r="AY47" s="354"/>
      <c r="AZ47" s="352"/>
      <c r="BA47" s="353"/>
      <c r="BB47" s="354"/>
      <c r="BC47" s="352"/>
      <c r="BD47" s="353"/>
      <c r="BE47" s="354"/>
      <c r="BF47" s="352"/>
      <c r="BG47" s="353"/>
      <c r="BH47" s="354"/>
      <c r="BI47" s="346"/>
      <c r="BJ47" s="347"/>
      <c r="BK47" s="347"/>
      <c r="BL47" s="348"/>
      <c r="BM47" s="352"/>
      <c r="BN47" s="353"/>
      <c r="BO47" s="354"/>
      <c r="BP47" s="346"/>
      <c r="BQ47" s="347"/>
      <c r="BR47" s="347"/>
      <c r="BS47" s="347"/>
      <c r="BT47" s="348"/>
      <c r="BU47" s="346"/>
      <c r="BV47" s="347"/>
      <c r="BW47" s="347"/>
      <c r="BX47" s="348"/>
      <c r="BY47" s="346"/>
      <c r="BZ47" s="347"/>
      <c r="CA47" s="347"/>
      <c r="CB47" s="348"/>
      <c r="CC47" s="346"/>
      <c r="CD47" s="347"/>
      <c r="CE47" s="347"/>
      <c r="CF47" s="348"/>
      <c r="CG47" s="346"/>
      <c r="CH47" s="347"/>
      <c r="CI47" s="348"/>
      <c r="CJ47" s="352"/>
      <c r="CK47" s="353"/>
      <c r="CL47" s="354"/>
      <c r="CM47" s="352"/>
      <c r="CN47" s="353"/>
      <c r="CO47" s="354"/>
      <c r="CP47" s="346"/>
      <c r="CQ47" s="347"/>
      <c r="CR47" s="347"/>
      <c r="CS47" s="348"/>
      <c r="CT47" s="346"/>
      <c r="CU47" s="347"/>
      <c r="CV47" s="347"/>
      <c r="CW47" s="348"/>
      <c r="CX47" s="352"/>
      <c r="CY47" s="353"/>
      <c r="CZ47" s="354"/>
      <c r="DA47" s="352"/>
      <c r="DB47" s="353"/>
      <c r="DC47" s="354"/>
      <c r="DD47" s="346"/>
      <c r="DE47" s="347"/>
      <c r="DF47" s="347"/>
      <c r="DG47" s="348"/>
      <c r="DH47" s="346"/>
      <c r="DI47" s="347"/>
      <c r="DJ47" s="347"/>
      <c r="DK47" s="348"/>
      <c r="DL47" s="352"/>
      <c r="DM47" s="353"/>
      <c r="DN47" s="354"/>
      <c r="DO47" s="352"/>
      <c r="DP47" s="353"/>
      <c r="DQ47" s="354"/>
      <c r="DR47" s="352"/>
      <c r="DS47" s="353"/>
      <c r="DT47" s="354"/>
      <c r="DU47" s="352"/>
      <c r="DV47" s="353"/>
      <c r="DW47" s="354"/>
      <c r="DX47" s="346"/>
      <c r="DY47" s="347"/>
      <c r="DZ47" s="347"/>
      <c r="EA47" s="348"/>
      <c r="EB47" s="352"/>
      <c r="EC47" s="353"/>
      <c r="ED47" s="354"/>
    </row>
    <row r="48" spans="1:134" s="39" customFormat="1" ht="10.5" x14ac:dyDescent="0.15">
      <c r="A48" s="367"/>
      <c r="B48" s="368"/>
      <c r="C48" s="369"/>
      <c r="D48" s="441" t="s">
        <v>60</v>
      </c>
      <c r="E48" s="442"/>
      <c r="F48" s="442"/>
      <c r="G48" s="442"/>
      <c r="H48" s="442"/>
      <c r="I48" s="442"/>
      <c r="J48" s="442"/>
      <c r="K48" s="442"/>
      <c r="L48" s="442"/>
      <c r="M48" s="442"/>
      <c r="N48" s="442"/>
      <c r="O48" s="442"/>
      <c r="P48" s="442"/>
      <c r="Q48" s="442"/>
      <c r="R48" s="442"/>
      <c r="S48" s="442"/>
      <c r="T48" s="443"/>
      <c r="U48" s="355"/>
      <c r="V48" s="356"/>
      <c r="W48" s="357"/>
      <c r="X48" s="355"/>
      <c r="Y48" s="356"/>
      <c r="Z48" s="357"/>
      <c r="AA48" s="349"/>
      <c r="AB48" s="350"/>
      <c r="AC48" s="350"/>
      <c r="AD48" s="351"/>
      <c r="AE48" s="349"/>
      <c r="AF48" s="350"/>
      <c r="AG48" s="350"/>
      <c r="AH48" s="351"/>
      <c r="AI48" s="355"/>
      <c r="AJ48" s="356"/>
      <c r="AK48" s="357"/>
      <c r="AL48" s="355"/>
      <c r="AM48" s="356"/>
      <c r="AN48" s="357"/>
      <c r="AO48" s="349"/>
      <c r="AP48" s="350"/>
      <c r="AQ48" s="350"/>
      <c r="AR48" s="351"/>
      <c r="AS48" s="349"/>
      <c r="AT48" s="350"/>
      <c r="AU48" s="350"/>
      <c r="AV48" s="351"/>
      <c r="AW48" s="355"/>
      <c r="AX48" s="356"/>
      <c r="AY48" s="357"/>
      <c r="AZ48" s="355"/>
      <c r="BA48" s="356"/>
      <c r="BB48" s="357"/>
      <c r="BC48" s="355"/>
      <c r="BD48" s="356"/>
      <c r="BE48" s="357"/>
      <c r="BF48" s="355"/>
      <c r="BG48" s="356"/>
      <c r="BH48" s="357"/>
      <c r="BI48" s="349"/>
      <c r="BJ48" s="350"/>
      <c r="BK48" s="350"/>
      <c r="BL48" s="351"/>
      <c r="BM48" s="355"/>
      <c r="BN48" s="356"/>
      <c r="BO48" s="357"/>
      <c r="BP48" s="349"/>
      <c r="BQ48" s="350"/>
      <c r="BR48" s="350"/>
      <c r="BS48" s="350"/>
      <c r="BT48" s="351"/>
      <c r="BU48" s="349"/>
      <c r="BV48" s="350"/>
      <c r="BW48" s="350"/>
      <c r="BX48" s="351"/>
      <c r="BY48" s="349"/>
      <c r="BZ48" s="350"/>
      <c r="CA48" s="350"/>
      <c r="CB48" s="351"/>
      <c r="CC48" s="349"/>
      <c r="CD48" s="350"/>
      <c r="CE48" s="350"/>
      <c r="CF48" s="351"/>
      <c r="CG48" s="349"/>
      <c r="CH48" s="350"/>
      <c r="CI48" s="351"/>
      <c r="CJ48" s="355"/>
      <c r="CK48" s="356"/>
      <c r="CL48" s="357"/>
      <c r="CM48" s="355"/>
      <c r="CN48" s="356"/>
      <c r="CO48" s="357"/>
      <c r="CP48" s="349"/>
      <c r="CQ48" s="350"/>
      <c r="CR48" s="350"/>
      <c r="CS48" s="351"/>
      <c r="CT48" s="349"/>
      <c r="CU48" s="350"/>
      <c r="CV48" s="350"/>
      <c r="CW48" s="351"/>
      <c r="CX48" s="355"/>
      <c r="CY48" s="356"/>
      <c r="CZ48" s="357"/>
      <c r="DA48" s="355"/>
      <c r="DB48" s="356"/>
      <c r="DC48" s="357"/>
      <c r="DD48" s="349"/>
      <c r="DE48" s="350"/>
      <c r="DF48" s="350"/>
      <c r="DG48" s="351"/>
      <c r="DH48" s="349"/>
      <c r="DI48" s="350"/>
      <c r="DJ48" s="350"/>
      <c r="DK48" s="351"/>
      <c r="DL48" s="355"/>
      <c r="DM48" s="356"/>
      <c r="DN48" s="357"/>
      <c r="DO48" s="355"/>
      <c r="DP48" s="356"/>
      <c r="DQ48" s="357"/>
      <c r="DR48" s="355"/>
      <c r="DS48" s="356"/>
      <c r="DT48" s="357"/>
      <c r="DU48" s="355"/>
      <c r="DV48" s="356"/>
      <c r="DW48" s="357"/>
      <c r="DX48" s="349"/>
      <c r="DY48" s="350"/>
      <c r="DZ48" s="350"/>
      <c r="EA48" s="351"/>
      <c r="EB48" s="355"/>
      <c r="EC48" s="356"/>
      <c r="ED48" s="357"/>
    </row>
    <row r="49" spans="1:134" s="38" customFormat="1" ht="12" customHeight="1" x14ac:dyDescent="0.2">
      <c r="A49" s="398" t="s">
        <v>0</v>
      </c>
      <c r="B49" s="398"/>
      <c r="C49" s="398"/>
      <c r="D49" s="377" t="s">
        <v>20</v>
      </c>
      <c r="E49" s="378"/>
      <c r="F49" s="378"/>
      <c r="G49" s="378"/>
      <c r="H49" s="378"/>
      <c r="I49" s="378"/>
      <c r="J49" s="378"/>
      <c r="K49" s="378"/>
      <c r="L49" s="378"/>
      <c r="M49" s="378"/>
      <c r="N49" s="378"/>
      <c r="O49" s="378"/>
      <c r="P49" s="378"/>
      <c r="Q49" s="378"/>
      <c r="R49" s="378"/>
      <c r="S49" s="378"/>
      <c r="T49" s="379"/>
      <c r="U49" s="372"/>
      <c r="V49" s="372"/>
      <c r="W49" s="372"/>
      <c r="X49" s="372"/>
      <c r="Y49" s="372"/>
      <c r="Z49" s="372"/>
      <c r="AA49" s="380"/>
      <c r="AB49" s="380"/>
      <c r="AC49" s="380"/>
      <c r="AD49" s="380"/>
      <c r="AE49" s="380"/>
      <c r="AF49" s="380"/>
      <c r="AG49" s="380"/>
      <c r="AH49" s="380"/>
      <c r="AI49" s="372"/>
      <c r="AJ49" s="372"/>
      <c r="AK49" s="372"/>
      <c r="AL49" s="372"/>
      <c r="AM49" s="372"/>
      <c r="AN49" s="372"/>
      <c r="AO49" s="380"/>
      <c r="AP49" s="380"/>
      <c r="AQ49" s="380"/>
      <c r="AR49" s="380"/>
      <c r="AS49" s="380"/>
      <c r="AT49" s="380"/>
      <c r="AU49" s="380"/>
      <c r="AV49" s="380"/>
      <c r="AW49" s="372"/>
      <c r="AX49" s="372"/>
      <c r="AY49" s="372"/>
      <c r="AZ49" s="372"/>
      <c r="BA49" s="372"/>
      <c r="BB49" s="372"/>
      <c r="BC49" s="372"/>
      <c r="BD49" s="372"/>
      <c r="BE49" s="372"/>
      <c r="BF49" s="372"/>
      <c r="BG49" s="372"/>
      <c r="BH49" s="372"/>
      <c r="BI49" s="380"/>
      <c r="BJ49" s="380"/>
      <c r="BK49" s="380"/>
      <c r="BL49" s="380"/>
      <c r="BM49" s="372"/>
      <c r="BN49" s="372"/>
      <c r="BO49" s="372"/>
      <c r="BP49" s="380"/>
      <c r="BQ49" s="380"/>
      <c r="BR49" s="380"/>
      <c r="BS49" s="380"/>
      <c r="BT49" s="380"/>
      <c r="BU49" s="380"/>
      <c r="BV49" s="380"/>
      <c r="BW49" s="380"/>
      <c r="BX49" s="380"/>
      <c r="BY49" s="380"/>
      <c r="BZ49" s="380"/>
      <c r="CA49" s="380"/>
      <c r="CB49" s="380"/>
      <c r="CC49" s="380"/>
      <c r="CD49" s="380"/>
      <c r="CE49" s="380"/>
      <c r="CF49" s="380"/>
      <c r="CG49" s="380"/>
      <c r="CH49" s="380"/>
      <c r="CI49" s="380"/>
      <c r="CJ49" s="372"/>
      <c r="CK49" s="372"/>
      <c r="CL49" s="372"/>
      <c r="CM49" s="372"/>
      <c r="CN49" s="372"/>
      <c r="CO49" s="372"/>
      <c r="CP49" s="380"/>
      <c r="CQ49" s="380"/>
      <c r="CR49" s="380"/>
      <c r="CS49" s="380"/>
      <c r="CT49" s="380"/>
      <c r="CU49" s="380"/>
      <c r="CV49" s="380"/>
      <c r="CW49" s="380"/>
      <c r="CX49" s="372"/>
      <c r="CY49" s="372"/>
      <c r="CZ49" s="372"/>
      <c r="DA49" s="372"/>
      <c r="DB49" s="372"/>
      <c r="DC49" s="372"/>
      <c r="DD49" s="380"/>
      <c r="DE49" s="380"/>
      <c r="DF49" s="380"/>
      <c r="DG49" s="380"/>
      <c r="DH49" s="380"/>
      <c r="DI49" s="380"/>
      <c r="DJ49" s="380"/>
      <c r="DK49" s="380"/>
      <c r="DL49" s="372"/>
      <c r="DM49" s="372"/>
      <c r="DN49" s="372"/>
      <c r="DO49" s="372"/>
      <c r="DP49" s="372"/>
      <c r="DQ49" s="372"/>
      <c r="DR49" s="372"/>
      <c r="DS49" s="372"/>
      <c r="DT49" s="372"/>
      <c r="DU49" s="372"/>
      <c r="DV49" s="372"/>
      <c r="DW49" s="372"/>
      <c r="DX49" s="380"/>
      <c r="DY49" s="380"/>
      <c r="DZ49" s="380"/>
      <c r="EA49" s="380"/>
      <c r="EB49" s="372"/>
      <c r="EC49" s="372"/>
      <c r="ED49" s="372"/>
    </row>
    <row r="50" spans="1:134" s="38" customFormat="1" ht="12" customHeight="1" x14ac:dyDescent="0.2">
      <c r="A50" s="398" t="s">
        <v>1</v>
      </c>
      <c r="B50" s="398"/>
      <c r="C50" s="398"/>
      <c r="D50" s="377" t="s">
        <v>21</v>
      </c>
      <c r="E50" s="378"/>
      <c r="F50" s="378"/>
      <c r="G50" s="378"/>
      <c r="H50" s="378"/>
      <c r="I50" s="378"/>
      <c r="J50" s="378"/>
      <c r="K50" s="378"/>
      <c r="L50" s="378"/>
      <c r="M50" s="378"/>
      <c r="N50" s="378"/>
      <c r="O50" s="378"/>
      <c r="P50" s="378"/>
      <c r="Q50" s="378"/>
      <c r="R50" s="378"/>
      <c r="S50" s="378"/>
      <c r="T50" s="379"/>
      <c r="U50" s="372"/>
      <c r="V50" s="372"/>
      <c r="W50" s="372"/>
      <c r="X50" s="372"/>
      <c r="Y50" s="372"/>
      <c r="Z50" s="372"/>
      <c r="AA50" s="380"/>
      <c r="AB50" s="380"/>
      <c r="AC50" s="380"/>
      <c r="AD50" s="380"/>
      <c r="AE50" s="380"/>
      <c r="AF50" s="380"/>
      <c r="AG50" s="380"/>
      <c r="AH50" s="380"/>
      <c r="AI50" s="372"/>
      <c r="AJ50" s="372"/>
      <c r="AK50" s="372"/>
      <c r="AL50" s="372"/>
      <c r="AM50" s="372"/>
      <c r="AN50" s="372"/>
      <c r="AO50" s="380"/>
      <c r="AP50" s="380"/>
      <c r="AQ50" s="380"/>
      <c r="AR50" s="380"/>
      <c r="AS50" s="380"/>
      <c r="AT50" s="380"/>
      <c r="AU50" s="380"/>
      <c r="AV50" s="380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80"/>
      <c r="BJ50" s="380"/>
      <c r="BK50" s="380"/>
      <c r="BL50" s="380"/>
      <c r="BM50" s="372"/>
      <c r="BN50" s="372"/>
      <c r="BO50" s="372"/>
      <c r="BP50" s="380"/>
      <c r="BQ50" s="380"/>
      <c r="BR50" s="380"/>
      <c r="BS50" s="380"/>
      <c r="BT50" s="380"/>
      <c r="BU50" s="380"/>
      <c r="BV50" s="380"/>
      <c r="BW50" s="380"/>
      <c r="BX50" s="380"/>
      <c r="BY50" s="380"/>
      <c r="BZ50" s="380"/>
      <c r="CA50" s="380"/>
      <c r="CB50" s="380"/>
      <c r="CC50" s="380"/>
      <c r="CD50" s="380"/>
      <c r="CE50" s="380"/>
      <c r="CF50" s="380"/>
      <c r="CG50" s="380"/>
      <c r="CH50" s="380"/>
      <c r="CI50" s="380"/>
      <c r="CJ50" s="372"/>
      <c r="CK50" s="372"/>
      <c r="CL50" s="372"/>
      <c r="CM50" s="372"/>
      <c r="CN50" s="372"/>
      <c r="CO50" s="372"/>
      <c r="CP50" s="380"/>
      <c r="CQ50" s="380"/>
      <c r="CR50" s="380"/>
      <c r="CS50" s="380"/>
      <c r="CT50" s="380"/>
      <c r="CU50" s="380"/>
      <c r="CV50" s="380"/>
      <c r="CW50" s="380"/>
      <c r="CX50" s="372"/>
      <c r="CY50" s="372"/>
      <c r="CZ50" s="372"/>
      <c r="DA50" s="372"/>
      <c r="DB50" s="372"/>
      <c r="DC50" s="372"/>
      <c r="DD50" s="380"/>
      <c r="DE50" s="380"/>
      <c r="DF50" s="380"/>
      <c r="DG50" s="380"/>
      <c r="DH50" s="380"/>
      <c r="DI50" s="380"/>
      <c r="DJ50" s="380"/>
      <c r="DK50" s="380"/>
      <c r="DL50" s="372"/>
      <c r="DM50" s="372"/>
      <c r="DN50" s="372"/>
      <c r="DO50" s="372"/>
      <c r="DP50" s="372"/>
      <c r="DQ50" s="372"/>
      <c r="DR50" s="372"/>
      <c r="DS50" s="372"/>
      <c r="DT50" s="372"/>
      <c r="DU50" s="372"/>
      <c r="DV50" s="372"/>
      <c r="DW50" s="372"/>
      <c r="DX50" s="380"/>
      <c r="DY50" s="380"/>
      <c r="DZ50" s="380"/>
      <c r="EA50" s="380"/>
      <c r="EB50" s="372"/>
      <c r="EC50" s="372"/>
      <c r="ED50" s="372"/>
    </row>
    <row r="51" spans="1:134" s="38" customFormat="1" ht="12" customHeight="1" x14ac:dyDescent="0.2">
      <c r="A51" s="398" t="s">
        <v>19</v>
      </c>
      <c r="B51" s="398"/>
      <c r="C51" s="398"/>
      <c r="D51" s="377"/>
      <c r="E51" s="378"/>
      <c r="F51" s="378"/>
      <c r="G51" s="378"/>
      <c r="H51" s="378"/>
      <c r="I51" s="378"/>
      <c r="J51" s="378"/>
      <c r="K51" s="378"/>
      <c r="L51" s="378"/>
      <c r="M51" s="378"/>
      <c r="N51" s="378"/>
      <c r="O51" s="378"/>
      <c r="P51" s="378"/>
      <c r="Q51" s="378"/>
      <c r="R51" s="378"/>
      <c r="S51" s="378"/>
      <c r="T51" s="379"/>
      <c r="U51" s="372"/>
      <c r="V51" s="372"/>
      <c r="W51" s="372"/>
      <c r="X51" s="372"/>
      <c r="Y51" s="372"/>
      <c r="Z51" s="372"/>
      <c r="AA51" s="380"/>
      <c r="AB51" s="380"/>
      <c r="AC51" s="380"/>
      <c r="AD51" s="380"/>
      <c r="AE51" s="380"/>
      <c r="AF51" s="380"/>
      <c r="AG51" s="380"/>
      <c r="AH51" s="380"/>
      <c r="AI51" s="372"/>
      <c r="AJ51" s="372"/>
      <c r="AK51" s="372"/>
      <c r="AL51" s="372"/>
      <c r="AM51" s="372"/>
      <c r="AN51" s="372"/>
      <c r="AO51" s="380"/>
      <c r="AP51" s="380"/>
      <c r="AQ51" s="380"/>
      <c r="AR51" s="380"/>
      <c r="AS51" s="380"/>
      <c r="AT51" s="380"/>
      <c r="AU51" s="380"/>
      <c r="AV51" s="380"/>
      <c r="AW51" s="372"/>
      <c r="AX51" s="372"/>
      <c r="AY51" s="372"/>
      <c r="AZ51" s="372"/>
      <c r="BA51" s="372"/>
      <c r="BB51" s="372"/>
      <c r="BC51" s="372"/>
      <c r="BD51" s="372"/>
      <c r="BE51" s="372"/>
      <c r="BF51" s="372"/>
      <c r="BG51" s="372"/>
      <c r="BH51" s="372"/>
      <c r="BI51" s="380"/>
      <c r="BJ51" s="380"/>
      <c r="BK51" s="380"/>
      <c r="BL51" s="380"/>
      <c r="BM51" s="372"/>
      <c r="BN51" s="372"/>
      <c r="BO51" s="372"/>
      <c r="BP51" s="380"/>
      <c r="BQ51" s="380"/>
      <c r="BR51" s="380"/>
      <c r="BS51" s="380"/>
      <c r="BT51" s="380"/>
      <c r="BU51" s="380"/>
      <c r="BV51" s="380"/>
      <c r="BW51" s="380"/>
      <c r="BX51" s="380"/>
      <c r="BY51" s="380"/>
      <c r="BZ51" s="380"/>
      <c r="CA51" s="380"/>
      <c r="CB51" s="380"/>
      <c r="CC51" s="380"/>
      <c r="CD51" s="380"/>
      <c r="CE51" s="380"/>
      <c r="CF51" s="380"/>
      <c r="CG51" s="380"/>
      <c r="CH51" s="380"/>
      <c r="CI51" s="380"/>
      <c r="CJ51" s="372"/>
      <c r="CK51" s="372"/>
      <c r="CL51" s="372"/>
      <c r="CM51" s="372"/>
      <c r="CN51" s="372"/>
      <c r="CO51" s="372"/>
      <c r="CP51" s="380"/>
      <c r="CQ51" s="380"/>
      <c r="CR51" s="380"/>
      <c r="CS51" s="380"/>
      <c r="CT51" s="380"/>
      <c r="CU51" s="380"/>
      <c r="CV51" s="380"/>
      <c r="CW51" s="380"/>
      <c r="CX51" s="372"/>
      <c r="CY51" s="372"/>
      <c r="CZ51" s="372"/>
      <c r="DA51" s="372"/>
      <c r="DB51" s="372"/>
      <c r="DC51" s="372"/>
      <c r="DD51" s="380"/>
      <c r="DE51" s="380"/>
      <c r="DF51" s="380"/>
      <c r="DG51" s="380"/>
      <c r="DH51" s="380"/>
      <c r="DI51" s="380"/>
      <c r="DJ51" s="380"/>
      <c r="DK51" s="380"/>
      <c r="DL51" s="372"/>
      <c r="DM51" s="372"/>
      <c r="DN51" s="372"/>
      <c r="DO51" s="372"/>
      <c r="DP51" s="372"/>
      <c r="DQ51" s="372"/>
      <c r="DR51" s="372"/>
      <c r="DS51" s="372"/>
      <c r="DT51" s="372"/>
      <c r="DU51" s="372"/>
      <c r="DV51" s="372"/>
      <c r="DW51" s="372"/>
      <c r="DX51" s="380"/>
      <c r="DY51" s="380"/>
      <c r="DZ51" s="380"/>
      <c r="EA51" s="380"/>
      <c r="EB51" s="372"/>
      <c r="EC51" s="372"/>
      <c r="ED51" s="372"/>
    </row>
    <row r="52" spans="1:134" s="37" customFormat="1" ht="10.5" x14ac:dyDescent="0.15">
      <c r="A52" s="364" t="s">
        <v>24</v>
      </c>
      <c r="B52" s="365"/>
      <c r="C52" s="366"/>
      <c r="D52" s="444" t="s">
        <v>155</v>
      </c>
      <c r="E52" s="445"/>
      <c r="F52" s="445"/>
      <c r="G52" s="445"/>
      <c r="H52" s="445"/>
      <c r="I52" s="445"/>
      <c r="J52" s="445"/>
      <c r="K52" s="445"/>
      <c r="L52" s="445"/>
      <c r="M52" s="445"/>
      <c r="N52" s="445"/>
      <c r="O52" s="445"/>
      <c r="P52" s="445"/>
      <c r="Q52" s="445"/>
      <c r="R52" s="445"/>
      <c r="S52" s="445"/>
      <c r="T52" s="446"/>
      <c r="U52" s="352"/>
      <c r="V52" s="353"/>
      <c r="W52" s="354"/>
      <c r="X52" s="352"/>
      <c r="Y52" s="353"/>
      <c r="Z52" s="354"/>
      <c r="AA52" s="346"/>
      <c r="AB52" s="347"/>
      <c r="AC52" s="347"/>
      <c r="AD52" s="348"/>
      <c r="AE52" s="346"/>
      <c r="AF52" s="347"/>
      <c r="AG52" s="347"/>
      <c r="AH52" s="348"/>
      <c r="AI52" s="352"/>
      <c r="AJ52" s="353"/>
      <c r="AK52" s="354"/>
      <c r="AL52" s="352"/>
      <c r="AM52" s="353"/>
      <c r="AN52" s="354"/>
      <c r="AO52" s="346"/>
      <c r="AP52" s="347"/>
      <c r="AQ52" s="347"/>
      <c r="AR52" s="348"/>
      <c r="AS52" s="346"/>
      <c r="AT52" s="347"/>
      <c r="AU52" s="347"/>
      <c r="AV52" s="348"/>
      <c r="AW52" s="352"/>
      <c r="AX52" s="353"/>
      <c r="AY52" s="354"/>
      <c r="AZ52" s="352"/>
      <c r="BA52" s="353"/>
      <c r="BB52" s="354"/>
      <c r="BC52" s="352"/>
      <c r="BD52" s="353"/>
      <c r="BE52" s="354"/>
      <c r="BF52" s="352"/>
      <c r="BG52" s="353"/>
      <c r="BH52" s="354"/>
      <c r="BI52" s="346"/>
      <c r="BJ52" s="347"/>
      <c r="BK52" s="347"/>
      <c r="BL52" s="348"/>
      <c r="BM52" s="352"/>
      <c r="BN52" s="353"/>
      <c r="BO52" s="354"/>
      <c r="BP52" s="346"/>
      <c r="BQ52" s="347"/>
      <c r="BR52" s="347"/>
      <c r="BS52" s="347"/>
      <c r="BT52" s="348"/>
      <c r="BU52" s="346"/>
      <c r="BV52" s="347"/>
      <c r="BW52" s="347"/>
      <c r="BX52" s="348"/>
      <c r="BY52" s="346"/>
      <c r="BZ52" s="347"/>
      <c r="CA52" s="347"/>
      <c r="CB52" s="348"/>
      <c r="CC52" s="346"/>
      <c r="CD52" s="347"/>
      <c r="CE52" s="347"/>
      <c r="CF52" s="348"/>
      <c r="CG52" s="346"/>
      <c r="CH52" s="347"/>
      <c r="CI52" s="348"/>
      <c r="CJ52" s="352"/>
      <c r="CK52" s="353"/>
      <c r="CL52" s="354"/>
      <c r="CM52" s="352"/>
      <c r="CN52" s="353"/>
      <c r="CO52" s="354"/>
      <c r="CP52" s="346"/>
      <c r="CQ52" s="347"/>
      <c r="CR52" s="347"/>
      <c r="CS52" s="348"/>
      <c r="CT52" s="346"/>
      <c r="CU52" s="347"/>
      <c r="CV52" s="347"/>
      <c r="CW52" s="348"/>
      <c r="CX52" s="352"/>
      <c r="CY52" s="353"/>
      <c r="CZ52" s="354"/>
      <c r="DA52" s="352"/>
      <c r="DB52" s="353"/>
      <c r="DC52" s="354"/>
      <c r="DD52" s="346"/>
      <c r="DE52" s="347"/>
      <c r="DF52" s="347"/>
      <c r="DG52" s="348"/>
      <c r="DH52" s="346"/>
      <c r="DI52" s="347"/>
      <c r="DJ52" s="347"/>
      <c r="DK52" s="348"/>
      <c r="DL52" s="352"/>
      <c r="DM52" s="353"/>
      <c r="DN52" s="354"/>
      <c r="DO52" s="352"/>
      <c r="DP52" s="353"/>
      <c r="DQ52" s="354"/>
      <c r="DR52" s="352"/>
      <c r="DS52" s="353"/>
      <c r="DT52" s="354"/>
      <c r="DU52" s="352"/>
      <c r="DV52" s="353"/>
      <c r="DW52" s="354"/>
      <c r="DX52" s="346"/>
      <c r="DY52" s="347"/>
      <c r="DZ52" s="347"/>
      <c r="EA52" s="348"/>
      <c r="EB52" s="352"/>
      <c r="EC52" s="353"/>
      <c r="ED52" s="354"/>
    </row>
    <row r="53" spans="1:134" s="37" customFormat="1" ht="10.5" x14ac:dyDescent="0.15">
      <c r="A53" s="399"/>
      <c r="B53" s="400"/>
      <c r="C53" s="401"/>
      <c r="D53" s="408" t="s">
        <v>156</v>
      </c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10"/>
      <c r="U53" s="402"/>
      <c r="V53" s="403"/>
      <c r="W53" s="404"/>
      <c r="X53" s="402"/>
      <c r="Y53" s="403"/>
      <c r="Z53" s="404"/>
      <c r="AA53" s="405"/>
      <c r="AB53" s="406"/>
      <c r="AC53" s="406"/>
      <c r="AD53" s="407"/>
      <c r="AE53" s="405"/>
      <c r="AF53" s="406"/>
      <c r="AG53" s="406"/>
      <c r="AH53" s="407"/>
      <c r="AI53" s="402"/>
      <c r="AJ53" s="403"/>
      <c r="AK53" s="404"/>
      <c r="AL53" s="402"/>
      <c r="AM53" s="403"/>
      <c r="AN53" s="404"/>
      <c r="AO53" s="405"/>
      <c r="AP53" s="406"/>
      <c r="AQ53" s="406"/>
      <c r="AR53" s="407"/>
      <c r="AS53" s="405"/>
      <c r="AT53" s="406"/>
      <c r="AU53" s="406"/>
      <c r="AV53" s="407"/>
      <c r="AW53" s="402"/>
      <c r="AX53" s="403"/>
      <c r="AY53" s="404"/>
      <c r="AZ53" s="402"/>
      <c r="BA53" s="403"/>
      <c r="BB53" s="404"/>
      <c r="BC53" s="402"/>
      <c r="BD53" s="403"/>
      <c r="BE53" s="404"/>
      <c r="BF53" s="402"/>
      <c r="BG53" s="403"/>
      <c r="BH53" s="404"/>
      <c r="BI53" s="405"/>
      <c r="BJ53" s="406"/>
      <c r="BK53" s="406"/>
      <c r="BL53" s="407"/>
      <c r="BM53" s="402"/>
      <c r="BN53" s="403"/>
      <c r="BO53" s="404"/>
      <c r="BP53" s="405"/>
      <c r="BQ53" s="406"/>
      <c r="BR53" s="406"/>
      <c r="BS53" s="406"/>
      <c r="BT53" s="407"/>
      <c r="BU53" s="405"/>
      <c r="BV53" s="406"/>
      <c r="BW53" s="406"/>
      <c r="BX53" s="407"/>
      <c r="BY53" s="405"/>
      <c r="BZ53" s="406"/>
      <c r="CA53" s="406"/>
      <c r="CB53" s="407"/>
      <c r="CC53" s="405"/>
      <c r="CD53" s="406"/>
      <c r="CE53" s="406"/>
      <c r="CF53" s="407"/>
      <c r="CG53" s="405"/>
      <c r="CH53" s="406"/>
      <c r="CI53" s="407"/>
      <c r="CJ53" s="402"/>
      <c r="CK53" s="403"/>
      <c r="CL53" s="404"/>
      <c r="CM53" s="402"/>
      <c r="CN53" s="403"/>
      <c r="CO53" s="404"/>
      <c r="CP53" s="405"/>
      <c r="CQ53" s="406"/>
      <c r="CR53" s="406"/>
      <c r="CS53" s="407"/>
      <c r="CT53" s="405"/>
      <c r="CU53" s="406"/>
      <c r="CV53" s="406"/>
      <c r="CW53" s="407"/>
      <c r="CX53" s="402"/>
      <c r="CY53" s="403"/>
      <c r="CZ53" s="404"/>
      <c r="DA53" s="402"/>
      <c r="DB53" s="403"/>
      <c r="DC53" s="404"/>
      <c r="DD53" s="405"/>
      <c r="DE53" s="406"/>
      <c r="DF53" s="406"/>
      <c r="DG53" s="407"/>
      <c r="DH53" s="405"/>
      <c r="DI53" s="406"/>
      <c r="DJ53" s="406"/>
      <c r="DK53" s="407"/>
      <c r="DL53" s="402"/>
      <c r="DM53" s="403"/>
      <c r="DN53" s="404"/>
      <c r="DO53" s="402"/>
      <c r="DP53" s="403"/>
      <c r="DQ53" s="404"/>
      <c r="DR53" s="402"/>
      <c r="DS53" s="403"/>
      <c r="DT53" s="404"/>
      <c r="DU53" s="402"/>
      <c r="DV53" s="403"/>
      <c r="DW53" s="404"/>
      <c r="DX53" s="405"/>
      <c r="DY53" s="406"/>
      <c r="DZ53" s="406"/>
      <c r="EA53" s="407"/>
      <c r="EB53" s="402"/>
      <c r="EC53" s="403"/>
      <c r="ED53" s="404"/>
    </row>
    <row r="54" spans="1:134" s="37" customFormat="1" ht="10.5" x14ac:dyDescent="0.15">
      <c r="A54" s="367"/>
      <c r="B54" s="368"/>
      <c r="C54" s="369"/>
      <c r="D54" s="441" t="s">
        <v>157</v>
      </c>
      <c r="E54" s="442"/>
      <c r="F54" s="442"/>
      <c r="G54" s="442"/>
      <c r="H54" s="442"/>
      <c r="I54" s="442"/>
      <c r="J54" s="442"/>
      <c r="K54" s="442"/>
      <c r="L54" s="442"/>
      <c r="M54" s="442"/>
      <c r="N54" s="442"/>
      <c r="O54" s="442"/>
      <c r="P54" s="442"/>
      <c r="Q54" s="442"/>
      <c r="R54" s="442"/>
      <c r="S54" s="442"/>
      <c r="T54" s="443"/>
      <c r="U54" s="355"/>
      <c r="V54" s="356"/>
      <c r="W54" s="357"/>
      <c r="X54" s="355"/>
      <c r="Y54" s="356"/>
      <c r="Z54" s="357"/>
      <c r="AA54" s="349"/>
      <c r="AB54" s="350"/>
      <c r="AC54" s="350"/>
      <c r="AD54" s="351"/>
      <c r="AE54" s="349"/>
      <c r="AF54" s="350"/>
      <c r="AG54" s="350"/>
      <c r="AH54" s="351"/>
      <c r="AI54" s="355"/>
      <c r="AJ54" s="356"/>
      <c r="AK54" s="357"/>
      <c r="AL54" s="355"/>
      <c r="AM54" s="356"/>
      <c r="AN54" s="357"/>
      <c r="AO54" s="349"/>
      <c r="AP54" s="350"/>
      <c r="AQ54" s="350"/>
      <c r="AR54" s="351"/>
      <c r="AS54" s="349"/>
      <c r="AT54" s="350"/>
      <c r="AU54" s="350"/>
      <c r="AV54" s="351"/>
      <c r="AW54" s="355"/>
      <c r="AX54" s="356"/>
      <c r="AY54" s="357"/>
      <c r="AZ54" s="355"/>
      <c r="BA54" s="356"/>
      <c r="BB54" s="357"/>
      <c r="BC54" s="355"/>
      <c r="BD54" s="356"/>
      <c r="BE54" s="357"/>
      <c r="BF54" s="355"/>
      <c r="BG54" s="356"/>
      <c r="BH54" s="357"/>
      <c r="BI54" s="349"/>
      <c r="BJ54" s="350"/>
      <c r="BK54" s="350"/>
      <c r="BL54" s="351"/>
      <c r="BM54" s="355"/>
      <c r="BN54" s="356"/>
      <c r="BO54" s="357"/>
      <c r="BP54" s="349"/>
      <c r="BQ54" s="350"/>
      <c r="BR54" s="350"/>
      <c r="BS54" s="350"/>
      <c r="BT54" s="351"/>
      <c r="BU54" s="349"/>
      <c r="BV54" s="350"/>
      <c r="BW54" s="350"/>
      <c r="BX54" s="351"/>
      <c r="BY54" s="349"/>
      <c r="BZ54" s="350"/>
      <c r="CA54" s="350"/>
      <c r="CB54" s="351"/>
      <c r="CC54" s="349"/>
      <c r="CD54" s="350"/>
      <c r="CE54" s="350"/>
      <c r="CF54" s="351"/>
      <c r="CG54" s="349"/>
      <c r="CH54" s="350"/>
      <c r="CI54" s="351"/>
      <c r="CJ54" s="355"/>
      <c r="CK54" s="356"/>
      <c r="CL54" s="357"/>
      <c r="CM54" s="355"/>
      <c r="CN54" s="356"/>
      <c r="CO54" s="357"/>
      <c r="CP54" s="349"/>
      <c r="CQ54" s="350"/>
      <c r="CR54" s="350"/>
      <c r="CS54" s="351"/>
      <c r="CT54" s="349"/>
      <c r="CU54" s="350"/>
      <c r="CV54" s="350"/>
      <c r="CW54" s="351"/>
      <c r="CX54" s="355"/>
      <c r="CY54" s="356"/>
      <c r="CZ54" s="357"/>
      <c r="DA54" s="355"/>
      <c r="DB54" s="356"/>
      <c r="DC54" s="357"/>
      <c r="DD54" s="349"/>
      <c r="DE54" s="350"/>
      <c r="DF54" s="350"/>
      <c r="DG54" s="351"/>
      <c r="DH54" s="349"/>
      <c r="DI54" s="350"/>
      <c r="DJ54" s="350"/>
      <c r="DK54" s="351"/>
      <c r="DL54" s="355"/>
      <c r="DM54" s="356"/>
      <c r="DN54" s="357"/>
      <c r="DO54" s="355"/>
      <c r="DP54" s="356"/>
      <c r="DQ54" s="357"/>
      <c r="DR54" s="355"/>
      <c r="DS54" s="356"/>
      <c r="DT54" s="357"/>
      <c r="DU54" s="355"/>
      <c r="DV54" s="356"/>
      <c r="DW54" s="357"/>
      <c r="DX54" s="349"/>
      <c r="DY54" s="350"/>
      <c r="DZ54" s="350"/>
      <c r="EA54" s="351"/>
      <c r="EB54" s="355"/>
      <c r="EC54" s="356"/>
      <c r="ED54" s="357"/>
    </row>
    <row r="55" spans="1:134" s="38" customFormat="1" ht="12" customHeight="1" x14ac:dyDescent="0.2">
      <c r="A55" s="398" t="s">
        <v>0</v>
      </c>
      <c r="B55" s="398"/>
      <c r="C55" s="398"/>
      <c r="D55" s="377" t="s">
        <v>20</v>
      </c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9"/>
      <c r="U55" s="372"/>
      <c r="V55" s="372"/>
      <c r="W55" s="372"/>
      <c r="X55" s="372"/>
      <c r="Y55" s="372"/>
      <c r="Z55" s="372"/>
      <c r="AA55" s="380"/>
      <c r="AB55" s="380"/>
      <c r="AC55" s="380"/>
      <c r="AD55" s="380"/>
      <c r="AE55" s="380"/>
      <c r="AF55" s="380"/>
      <c r="AG55" s="380"/>
      <c r="AH55" s="380"/>
      <c r="AI55" s="372"/>
      <c r="AJ55" s="372"/>
      <c r="AK55" s="372"/>
      <c r="AL55" s="372"/>
      <c r="AM55" s="372"/>
      <c r="AN55" s="372"/>
      <c r="AO55" s="380"/>
      <c r="AP55" s="380"/>
      <c r="AQ55" s="380"/>
      <c r="AR55" s="380"/>
      <c r="AS55" s="380"/>
      <c r="AT55" s="380"/>
      <c r="AU55" s="380"/>
      <c r="AV55" s="380"/>
      <c r="AW55" s="372"/>
      <c r="AX55" s="372"/>
      <c r="AY55" s="372"/>
      <c r="AZ55" s="372"/>
      <c r="BA55" s="372"/>
      <c r="BB55" s="372"/>
      <c r="BC55" s="372"/>
      <c r="BD55" s="372"/>
      <c r="BE55" s="372"/>
      <c r="BF55" s="372"/>
      <c r="BG55" s="372"/>
      <c r="BH55" s="372"/>
      <c r="BI55" s="380"/>
      <c r="BJ55" s="380"/>
      <c r="BK55" s="380"/>
      <c r="BL55" s="380"/>
      <c r="BM55" s="372"/>
      <c r="BN55" s="372"/>
      <c r="BO55" s="372"/>
      <c r="BP55" s="380"/>
      <c r="BQ55" s="380"/>
      <c r="BR55" s="380"/>
      <c r="BS55" s="380"/>
      <c r="BT55" s="380"/>
      <c r="BU55" s="380"/>
      <c r="BV55" s="380"/>
      <c r="BW55" s="380"/>
      <c r="BX55" s="380"/>
      <c r="BY55" s="380"/>
      <c r="BZ55" s="380"/>
      <c r="CA55" s="380"/>
      <c r="CB55" s="380"/>
      <c r="CC55" s="380"/>
      <c r="CD55" s="380"/>
      <c r="CE55" s="380"/>
      <c r="CF55" s="380"/>
      <c r="CG55" s="380"/>
      <c r="CH55" s="380"/>
      <c r="CI55" s="380"/>
      <c r="CJ55" s="372"/>
      <c r="CK55" s="372"/>
      <c r="CL55" s="372"/>
      <c r="CM55" s="372"/>
      <c r="CN55" s="372"/>
      <c r="CO55" s="372"/>
      <c r="CP55" s="380"/>
      <c r="CQ55" s="380"/>
      <c r="CR55" s="380"/>
      <c r="CS55" s="380"/>
      <c r="CT55" s="380"/>
      <c r="CU55" s="380"/>
      <c r="CV55" s="380"/>
      <c r="CW55" s="380"/>
      <c r="CX55" s="372"/>
      <c r="CY55" s="372"/>
      <c r="CZ55" s="372"/>
      <c r="DA55" s="372"/>
      <c r="DB55" s="372"/>
      <c r="DC55" s="372"/>
      <c r="DD55" s="380"/>
      <c r="DE55" s="380"/>
      <c r="DF55" s="380"/>
      <c r="DG55" s="380"/>
      <c r="DH55" s="380"/>
      <c r="DI55" s="380"/>
      <c r="DJ55" s="380"/>
      <c r="DK55" s="380"/>
      <c r="DL55" s="372"/>
      <c r="DM55" s="372"/>
      <c r="DN55" s="372"/>
      <c r="DO55" s="372"/>
      <c r="DP55" s="372"/>
      <c r="DQ55" s="372"/>
      <c r="DR55" s="372"/>
      <c r="DS55" s="372"/>
      <c r="DT55" s="372"/>
      <c r="DU55" s="372"/>
      <c r="DV55" s="372"/>
      <c r="DW55" s="372"/>
      <c r="DX55" s="380"/>
      <c r="DY55" s="380"/>
      <c r="DZ55" s="380"/>
      <c r="EA55" s="380"/>
      <c r="EB55" s="372"/>
      <c r="EC55" s="372"/>
      <c r="ED55" s="372"/>
    </row>
    <row r="56" spans="1:134" s="38" customFormat="1" ht="12" customHeight="1" x14ac:dyDescent="0.2">
      <c r="A56" s="398" t="s">
        <v>1</v>
      </c>
      <c r="B56" s="398"/>
      <c r="C56" s="398"/>
      <c r="D56" s="377" t="s">
        <v>21</v>
      </c>
      <c r="E56" s="378"/>
      <c r="F56" s="378"/>
      <c r="G56" s="378"/>
      <c r="H56" s="378"/>
      <c r="I56" s="378"/>
      <c r="J56" s="378"/>
      <c r="K56" s="378"/>
      <c r="L56" s="378"/>
      <c r="M56" s="378"/>
      <c r="N56" s="378"/>
      <c r="O56" s="378"/>
      <c r="P56" s="378"/>
      <c r="Q56" s="378"/>
      <c r="R56" s="378"/>
      <c r="S56" s="378"/>
      <c r="T56" s="379"/>
      <c r="U56" s="372"/>
      <c r="V56" s="372"/>
      <c r="W56" s="372"/>
      <c r="X56" s="372"/>
      <c r="Y56" s="372"/>
      <c r="Z56" s="372"/>
      <c r="AA56" s="380"/>
      <c r="AB56" s="380"/>
      <c r="AC56" s="380"/>
      <c r="AD56" s="380"/>
      <c r="AE56" s="380"/>
      <c r="AF56" s="380"/>
      <c r="AG56" s="380"/>
      <c r="AH56" s="380"/>
      <c r="AI56" s="372"/>
      <c r="AJ56" s="372"/>
      <c r="AK56" s="372"/>
      <c r="AL56" s="372"/>
      <c r="AM56" s="372"/>
      <c r="AN56" s="372"/>
      <c r="AO56" s="380"/>
      <c r="AP56" s="380"/>
      <c r="AQ56" s="380"/>
      <c r="AR56" s="380"/>
      <c r="AS56" s="380"/>
      <c r="AT56" s="380"/>
      <c r="AU56" s="380"/>
      <c r="AV56" s="380"/>
      <c r="AW56" s="372"/>
      <c r="AX56" s="372"/>
      <c r="AY56" s="372"/>
      <c r="AZ56" s="372"/>
      <c r="BA56" s="372"/>
      <c r="BB56" s="372"/>
      <c r="BC56" s="372"/>
      <c r="BD56" s="372"/>
      <c r="BE56" s="372"/>
      <c r="BF56" s="372"/>
      <c r="BG56" s="372"/>
      <c r="BH56" s="372"/>
      <c r="BI56" s="380"/>
      <c r="BJ56" s="380"/>
      <c r="BK56" s="380"/>
      <c r="BL56" s="380"/>
      <c r="BM56" s="372"/>
      <c r="BN56" s="372"/>
      <c r="BO56" s="372"/>
      <c r="BP56" s="380"/>
      <c r="BQ56" s="380"/>
      <c r="BR56" s="380"/>
      <c r="BS56" s="380"/>
      <c r="BT56" s="380"/>
      <c r="BU56" s="380"/>
      <c r="BV56" s="380"/>
      <c r="BW56" s="380"/>
      <c r="BX56" s="380"/>
      <c r="BY56" s="380"/>
      <c r="BZ56" s="380"/>
      <c r="CA56" s="380"/>
      <c r="CB56" s="380"/>
      <c r="CC56" s="380"/>
      <c r="CD56" s="380"/>
      <c r="CE56" s="380"/>
      <c r="CF56" s="380"/>
      <c r="CG56" s="380"/>
      <c r="CH56" s="380"/>
      <c r="CI56" s="380"/>
      <c r="CJ56" s="372"/>
      <c r="CK56" s="372"/>
      <c r="CL56" s="372"/>
      <c r="CM56" s="372"/>
      <c r="CN56" s="372"/>
      <c r="CO56" s="372"/>
      <c r="CP56" s="380"/>
      <c r="CQ56" s="380"/>
      <c r="CR56" s="380"/>
      <c r="CS56" s="380"/>
      <c r="CT56" s="380"/>
      <c r="CU56" s="380"/>
      <c r="CV56" s="380"/>
      <c r="CW56" s="380"/>
      <c r="CX56" s="372"/>
      <c r="CY56" s="372"/>
      <c r="CZ56" s="372"/>
      <c r="DA56" s="372"/>
      <c r="DB56" s="372"/>
      <c r="DC56" s="372"/>
      <c r="DD56" s="380"/>
      <c r="DE56" s="380"/>
      <c r="DF56" s="380"/>
      <c r="DG56" s="380"/>
      <c r="DH56" s="380"/>
      <c r="DI56" s="380"/>
      <c r="DJ56" s="380"/>
      <c r="DK56" s="380"/>
      <c r="DL56" s="372"/>
      <c r="DM56" s="372"/>
      <c r="DN56" s="372"/>
      <c r="DO56" s="372"/>
      <c r="DP56" s="372"/>
      <c r="DQ56" s="372"/>
      <c r="DR56" s="372"/>
      <c r="DS56" s="372"/>
      <c r="DT56" s="372"/>
      <c r="DU56" s="372"/>
      <c r="DV56" s="372"/>
      <c r="DW56" s="372"/>
      <c r="DX56" s="380"/>
      <c r="DY56" s="380"/>
      <c r="DZ56" s="380"/>
      <c r="EA56" s="380"/>
      <c r="EB56" s="372"/>
      <c r="EC56" s="372"/>
      <c r="ED56" s="372"/>
    </row>
    <row r="57" spans="1:134" s="38" customFormat="1" ht="12" customHeight="1" x14ac:dyDescent="0.2">
      <c r="A57" s="398" t="s">
        <v>19</v>
      </c>
      <c r="B57" s="398"/>
      <c r="C57" s="398"/>
      <c r="D57" s="377"/>
      <c r="E57" s="378"/>
      <c r="F57" s="378"/>
      <c r="G57" s="378"/>
      <c r="H57" s="378"/>
      <c r="I57" s="378"/>
      <c r="J57" s="378"/>
      <c r="K57" s="378"/>
      <c r="L57" s="378"/>
      <c r="M57" s="378"/>
      <c r="N57" s="378"/>
      <c r="O57" s="378"/>
      <c r="P57" s="378"/>
      <c r="Q57" s="378"/>
      <c r="R57" s="378"/>
      <c r="S57" s="378"/>
      <c r="T57" s="379"/>
      <c r="U57" s="372"/>
      <c r="V57" s="372"/>
      <c r="W57" s="372"/>
      <c r="X57" s="372"/>
      <c r="Y57" s="372"/>
      <c r="Z57" s="372"/>
      <c r="AA57" s="380"/>
      <c r="AB57" s="380"/>
      <c r="AC57" s="380"/>
      <c r="AD57" s="380"/>
      <c r="AE57" s="380"/>
      <c r="AF57" s="380"/>
      <c r="AG57" s="380"/>
      <c r="AH57" s="380"/>
      <c r="AI57" s="372"/>
      <c r="AJ57" s="372"/>
      <c r="AK57" s="372"/>
      <c r="AL57" s="372"/>
      <c r="AM57" s="372"/>
      <c r="AN57" s="372"/>
      <c r="AO57" s="380"/>
      <c r="AP57" s="380"/>
      <c r="AQ57" s="380"/>
      <c r="AR57" s="380"/>
      <c r="AS57" s="380"/>
      <c r="AT57" s="380"/>
      <c r="AU57" s="380"/>
      <c r="AV57" s="380"/>
      <c r="AW57" s="372"/>
      <c r="AX57" s="372"/>
      <c r="AY57" s="372"/>
      <c r="AZ57" s="372"/>
      <c r="BA57" s="372"/>
      <c r="BB57" s="372"/>
      <c r="BC57" s="372"/>
      <c r="BD57" s="372"/>
      <c r="BE57" s="372"/>
      <c r="BF57" s="372"/>
      <c r="BG57" s="372"/>
      <c r="BH57" s="372"/>
      <c r="BI57" s="380"/>
      <c r="BJ57" s="380"/>
      <c r="BK57" s="380"/>
      <c r="BL57" s="380"/>
      <c r="BM57" s="372"/>
      <c r="BN57" s="372"/>
      <c r="BO57" s="372"/>
      <c r="BP57" s="390"/>
      <c r="BQ57" s="390"/>
      <c r="BR57" s="390"/>
      <c r="BS57" s="390"/>
      <c r="BT57" s="390"/>
      <c r="BU57" s="390"/>
      <c r="BV57" s="390"/>
      <c r="BW57" s="390"/>
      <c r="BX57" s="390"/>
      <c r="BY57" s="390"/>
      <c r="BZ57" s="390"/>
      <c r="CA57" s="390"/>
      <c r="CB57" s="390"/>
      <c r="CC57" s="390"/>
      <c r="CD57" s="390"/>
      <c r="CE57" s="390"/>
      <c r="CF57" s="390"/>
      <c r="CG57" s="390"/>
      <c r="CH57" s="390"/>
      <c r="CI57" s="390"/>
      <c r="CJ57" s="372"/>
      <c r="CK57" s="372"/>
      <c r="CL57" s="372"/>
      <c r="CM57" s="372"/>
      <c r="CN57" s="372"/>
      <c r="CO57" s="372"/>
      <c r="CP57" s="380"/>
      <c r="CQ57" s="380"/>
      <c r="CR57" s="380"/>
      <c r="CS57" s="380"/>
      <c r="CT57" s="380"/>
      <c r="CU57" s="380"/>
      <c r="CV57" s="380"/>
      <c r="CW57" s="380"/>
      <c r="CX57" s="372"/>
      <c r="CY57" s="372"/>
      <c r="CZ57" s="372"/>
      <c r="DA57" s="372"/>
      <c r="DB57" s="372"/>
      <c r="DC57" s="372"/>
      <c r="DD57" s="380"/>
      <c r="DE57" s="380"/>
      <c r="DF57" s="380"/>
      <c r="DG57" s="380"/>
      <c r="DH57" s="380"/>
      <c r="DI57" s="380"/>
      <c r="DJ57" s="380"/>
      <c r="DK57" s="380"/>
      <c r="DL57" s="372"/>
      <c r="DM57" s="372"/>
      <c r="DN57" s="372"/>
      <c r="DO57" s="372"/>
      <c r="DP57" s="372"/>
      <c r="DQ57" s="372"/>
      <c r="DR57" s="372"/>
      <c r="DS57" s="372"/>
      <c r="DT57" s="372"/>
      <c r="DU57" s="372"/>
      <c r="DV57" s="372"/>
      <c r="DW57" s="372"/>
      <c r="DX57" s="380"/>
      <c r="DY57" s="380"/>
      <c r="DZ57" s="380"/>
      <c r="EA57" s="380"/>
      <c r="EB57" s="372"/>
      <c r="EC57" s="372"/>
      <c r="ED57" s="372"/>
    </row>
    <row r="58" spans="1:134" s="39" customFormat="1" ht="12" customHeight="1" x14ac:dyDescent="0.15">
      <c r="A58" s="415" t="s">
        <v>26</v>
      </c>
      <c r="B58" s="415"/>
      <c r="C58" s="415"/>
      <c r="D58" s="416" t="s">
        <v>27</v>
      </c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8"/>
      <c r="U58" s="411"/>
      <c r="V58" s="411"/>
      <c r="W58" s="411"/>
      <c r="X58" s="411"/>
      <c r="Y58" s="411"/>
      <c r="Z58" s="411"/>
      <c r="AA58" s="412"/>
      <c r="AB58" s="412"/>
      <c r="AC58" s="412"/>
      <c r="AD58" s="412"/>
      <c r="AE58" s="412"/>
      <c r="AF58" s="412"/>
      <c r="AG58" s="412"/>
      <c r="AH58" s="412"/>
      <c r="AI58" s="411"/>
      <c r="AJ58" s="411"/>
      <c r="AK58" s="411"/>
      <c r="AL58" s="411"/>
      <c r="AM58" s="411"/>
      <c r="AN58" s="411"/>
      <c r="AO58" s="412"/>
      <c r="AP58" s="412"/>
      <c r="AQ58" s="412"/>
      <c r="AR58" s="412"/>
      <c r="AS58" s="412"/>
      <c r="AT58" s="412"/>
      <c r="AU58" s="412"/>
      <c r="AV58" s="412"/>
      <c r="AW58" s="411"/>
      <c r="AX58" s="411"/>
      <c r="AY58" s="411"/>
      <c r="AZ58" s="411"/>
      <c r="BA58" s="411"/>
      <c r="BB58" s="411"/>
      <c r="BC58" s="411"/>
      <c r="BD58" s="411"/>
      <c r="BE58" s="411"/>
      <c r="BF58" s="411"/>
      <c r="BG58" s="411"/>
      <c r="BH58" s="411"/>
      <c r="BI58" s="412"/>
      <c r="BJ58" s="412"/>
      <c r="BK58" s="412"/>
      <c r="BL58" s="412"/>
      <c r="BM58" s="411"/>
      <c r="BN58" s="411"/>
      <c r="BO58" s="411"/>
      <c r="BP58" s="413">
        <v>10.582599999999999</v>
      </c>
      <c r="BQ58" s="414"/>
      <c r="BR58" s="414"/>
      <c r="BS58" s="414"/>
      <c r="BT58" s="414"/>
      <c r="BU58" s="413">
        <v>0</v>
      </c>
      <c r="BV58" s="414"/>
      <c r="BW58" s="414"/>
      <c r="BX58" s="414"/>
      <c r="BY58" s="413">
        <v>0.3664</v>
      </c>
      <c r="BZ58" s="414"/>
      <c r="CA58" s="414"/>
      <c r="CB58" s="414"/>
      <c r="CC58" s="413">
        <v>2.5034000000000001</v>
      </c>
      <c r="CD58" s="414"/>
      <c r="CE58" s="414"/>
      <c r="CF58" s="414"/>
      <c r="CG58" s="413">
        <v>8.1799999999999998E-2</v>
      </c>
      <c r="CH58" s="414"/>
      <c r="CI58" s="414"/>
      <c r="CJ58" s="411"/>
      <c r="CK58" s="411"/>
      <c r="CL58" s="411"/>
      <c r="CM58" s="411"/>
      <c r="CN58" s="411"/>
      <c r="CO58" s="411"/>
      <c r="CP58" s="412"/>
      <c r="CQ58" s="412"/>
      <c r="CR58" s="412"/>
      <c r="CS58" s="412"/>
      <c r="CT58" s="412"/>
      <c r="CU58" s="412"/>
      <c r="CV58" s="412"/>
      <c r="CW58" s="412"/>
      <c r="CX58" s="411"/>
      <c r="CY58" s="411"/>
      <c r="CZ58" s="411"/>
      <c r="DA58" s="411"/>
      <c r="DB58" s="411"/>
      <c r="DC58" s="411"/>
      <c r="DD58" s="412"/>
      <c r="DE58" s="412"/>
      <c r="DF58" s="412"/>
      <c r="DG58" s="412"/>
      <c r="DH58" s="412"/>
      <c r="DI58" s="412"/>
      <c r="DJ58" s="412"/>
      <c r="DK58" s="412"/>
      <c r="DL58" s="411"/>
      <c r="DM58" s="411"/>
      <c r="DN58" s="411"/>
      <c r="DO58" s="411"/>
      <c r="DP58" s="411"/>
      <c r="DQ58" s="411"/>
      <c r="DR58" s="411"/>
      <c r="DS58" s="411"/>
      <c r="DT58" s="411"/>
      <c r="DU58" s="411"/>
      <c r="DV58" s="411"/>
      <c r="DW58" s="411"/>
      <c r="DX58" s="412"/>
      <c r="DY58" s="412"/>
      <c r="DZ58" s="412"/>
      <c r="EA58" s="412"/>
      <c r="EB58" s="411"/>
      <c r="EC58" s="411"/>
      <c r="ED58" s="411"/>
    </row>
    <row r="59" spans="1:134" s="37" customFormat="1" ht="10.5" x14ac:dyDescent="0.15">
      <c r="A59" s="364" t="s">
        <v>28</v>
      </c>
      <c r="B59" s="365"/>
      <c r="C59" s="366"/>
      <c r="D59" s="444" t="s">
        <v>71</v>
      </c>
      <c r="E59" s="445"/>
      <c r="F59" s="445"/>
      <c r="G59" s="445"/>
      <c r="H59" s="445"/>
      <c r="I59" s="445"/>
      <c r="J59" s="445"/>
      <c r="K59" s="445"/>
      <c r="L59" s="445"/>
      <c r="M59" s="445"/>
      <c r="N59" s="445"/>
      <c r="O59" s="445"/>
      <c r="P59" s="445"/>
      <c r="Q59" s="445"/>
      <c r="R59" s="445"/>
      <c r="S59" s="445"/>
      <c r="T59" s="446"/>
      <c r="U59" s="352"/>
      <c r="V59" s="353"/>
      <c r="W59" s="354"/>
      <c r="X59" s="352"/>
      <c r="Y59" s="353"/>
      <c r="Z59" s="354"/>
      <c r="AA59" s="346"/>
      <c r="AB59" s="347"/>
      <c r="AC59" s="347"/>
      <c r="AD59" s="348"/>
      <c r="AE59" s="346"/>
      <c r="AF59" s="347"/>
      <c r="AG59" s="347"/>
      <c r="AH59" s="348"/>
      <c r="AI59" s="352"/>
      <c r="AJ59" s="353"/>
      <c r="AK59" s="354"/>
      <c r="AL59" s="352"/>
      <c r="AM59" s="353"/>
      <c r="AN59" s="354"/>
      <c r="AO59" s="346"/>
      <c r="AP59" s="347"/>
      <c r="AQ59" s="347"/>
      <c r="AR59" s="348"/>
      <c r="AS59" s="346"/>
      <c r="AT59" s="347"/>
      <c r="AU59" s="347"/>
      <c r="AV59" s="348"/>
      <c r="AW59" s="352"/>
      <c r="AX59" s="353"/>
      <c r="AY59" s="354"/>
      <c r="AZ59" s="352"/>
      <c r="BA59" s="353"/>
      <c r="BB59" s="354"/>
      <c r="BC59" s="352"/>
      <c r="BD59" s="353"/>
      <c r="BE59" s="354"/>
      <c r="BF59" s="352"/>
      <c r="BG59" s="353"/>
      <c r="BH59" s="354"/>
      <c r="BI59" s="346"/>
      <c r="BJ59" s="347"/>
      <c r="BK59" s="347"/>
      <c r="BL59" s="348"/>
      <c r="BM59" s="352"/>
      <c r="BN59" s="353"/>
      <c r="BO59" s="354"/>
      <c r="BP59" s="358">
        <v>2.9516</v>
      </c>
      <c r="BQ59" s="419"/>
      <c r="BR59" s="419"/>
      <c r="BS59" s="419"/>
      <c r="BT59" s="420"/>
      <c r="BU59" s="358">
        <v>0</v>
      </c>
      <c r="BV59" s="419"/>
      <c r="BW59" s="419"/>
      <c r="BX59" s="420"/>
      <c r="BY59" s="358">
        <v>0.3664</v>
      </c>
      <c r="BZ59" s="419"/>
      <c r="CA59" s="419"/>
      <c r="CB59" s="420"/>
      <c r="CC59" s="358">
        <v>2.5034000000000001</v>
      </c>
      <c r="CD59" s="419"/>
      <c r="CE59" s="419"/>
      <c r="CF59" s="420"/>
      <c r="CG59" s="358">
        <v>8.1799999999999998E-2</v>
      </c>
      <c r="CH59" s="419"/>
      <c r="CI59" s="420"/>
      <c r="CJ59" s="352"/>
      <c r="CK59" s="353"/>
      <c r="CL59" s="354"/>
      <c r="CM59" s="352"/>
      <c r="CN59" s="353"/>
      <c r="CO59" s="354"/>
      <c r="CP59" s="346"/>
      <c r="CQ59" s="347"/>
      <c r="CR59" s="347"/>
      <c r="CS59" s="348"/>
      <c r="CT59" s="346"/>
      <c r="CU59" s="347"/>
      <c r="CV59" s="347"/>
      <c r="CW59" s="348"/>
      <c r="CX59" s="352"/>
      <c r="CY59" s="353"/>
      <c r="CZ59" s="354"/>
      <c r="DA59" s="352"/>
      <c r="DB59" s="353"/>
      <c r="DC59" s="354"/>
      <c r="DD59" s="346"/>
      <c r="DE59" s="347"/>
      <c r="DF59" s="347"/>
      <c r="DG59" s="348"/>
      <c r="DH59" s="346"/>
      <c r="DI59" s="347"/>
      <c r="DJ59" s="347"/>
      <c r="DK59" s="348"/>
      <c r="DL59" s="352"/>
      <c r="DM59" s="353"/>
      <c r="DN59" s="354"/>
      <c r="DO59" s="352"/>
      <c r="DP59" s="353"/>
      <c r="DQ59" s="354"/>
      <c r="DR59" s="352"/>
      <c r="DS59" s="353"/>
      <c r="DT59" s="354"/>
      <c r="DU59" s="352"/>
      <c r="DV59" s="353"/>
      <c r="DW59" s="354"/>
      <c r="DX59" s="346"/>
      <c r="DY59" s="347"/>
      <c r="DZ59" s="347"/>
      <c r="EA59" s="348"/>
      <c r="EB59" s="352"/>
      <c r="EC59" s="353"/>
      <c r="ED59" s="354"/>
    </row>
    <row r="60" spans="1:134" s="37" customFormat="1" ht="10.5" x14ac:dyDescent="0.15">
      <c r="A60" s="367"/>
      <c r="B60" s="368"/>
      <c r="C60" s="369"/>
      <c r="D60" s="441" t="s">
        <v>17</v>
      </c>
      <c r="E60" s="442"/>
      <c r="F60" s="442"/>
      <c r="G60" s="442"/>
      <c r="H60" s="442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3"/>
      <c r="U60" s="355"/>
      <c r="V60" s="356"/>
      <c r="W60" s="357"/>
      <c r="X60" s="355"/>
      <c r="Y60" s="356"/>
      <c r="Z60" s="357"/>
      <c r="AA60" s="349"/>
      <c r="AB60" s="350"/>
      <c r="AC60" s="350"/>
      <c r="AD60" s="351"/>
      <c r="AE60" s="349"/>
      <c r="AF60" s="350"/>
      <c r="AG60" s="350"/>
      <c r="AH60" s="351"/>
      <c r="AI60" s="355"/>
      <c r="AJ60" s="356"/>
      <c r="AK60" s="357"/>
      <c r="AL60" s="355"/>
      <c r="AM60" s="356"/>
      <c r="AN60" s="357"/>
      <c r="AO60" s="349"/>
      <c r="AP60" s="350"/>
      <c r="AQ60" s="350"/>
      <c r="AR60" s="351"/>
      <c r="AS60" s="349"/>
      <c r="AT60" s="350"/>
      <c r="AU60" s="350"/>
      <c r="AV60" s="351"/>
      <c r="AW60" s="355"/>
      <c r="AX60" s="356"/>
      <c r="AY60" s="357"/>
      <c r="AZ60" s="355"/>
      <c r="BA60" s="356"/>
      <c r="BB60" s="357"/>
      <c r="BC60" s="355"/>
      <c r="BD60" s="356"/>
      <c r="BE60" s="357"/>
      <c r="BF60" s="355"/>
      <c r="BG60" s="356"/>
      <c r="BH60" s="357"/>
      <c r="BI60" s="349"/>
      <c r="BJ60" s="350"/>
      <c r="BK60" s="350"/>
      <c r="BL60" s="351"/>
      <c r="BM60" s="355"/>
      <c r="BN60" s="356"/>
      <c r="BO60" s="357"/>
      <c r="BP60" s="421"/>
      <c r="BQ60" s="422"/>
      <c r="BR60" s="422"/>
      <c r="BS60" s="422"/>
      <c r="BT60" s="423"/>
      <c r="BU60" s="421"/>
      <c r="BV60" s="422"/>
      <c r="BW60" s="422"/>
      <c r="BX60" s="423"/>
      <c r="BY60" s="421"/>
      <c r="BZ60" s="422"/>
      <c r="CA60" s="422"/>
      <c r="CB60" s="423"/>
      <c r="CC60" s="421"/>
      <c r="CD60" s="422"/>
      <c r="CE60" s="422"/>
      <c r="CF60" s="423"/>
      <c r="CG60" s="421"/>
      <c r="CH60" s="422"/>
      <c r="CI60" s="423"/>
      <c r="CJ60" s="355"/>
      <c r="CK60" s="356"/>
      <c r="CL60" s="357"/>
      <c r="CM60" s="355"/>
      <c r="CN60" s="356"/>
      <c r="CO60" s="357"/>
      <c r="CP60" s="349"/>
      <c r="CQ60" s="350"/>
      <c r="CR60" s="350"/>
      <c r="CS60" s="351"/>
      <c r="CT60" s="349"/>
      <c r="CU60" s="350"/>
      <c r="CV60" s="350"/>
      <c r="CW60" s="351"/>
      <c r="CX60" s="355"/>
      <c r="CY60" s="356"/>
      <c r="CZ60" s="357"/>
      <c r="DA60" s="355"/>
      <c r="DB60" s="356"/>
      <c r="DC60" s="357"/>
      <c r="DD60" s="349"/>
      <c r="DE60" s="350"/>
      <c r="DF60" s="350"/>
      <c r="DG60" s="351"/>
      <c r="DH60" s="349"/>
      <c r="DI60" s="350"/>
      <c r="DJ60" s="350"/>
      <c r="DK60" s="351"/>
      <c r="DL60" s="355"/>
      <c r="DM60" s="356"/>
      <c r="DN60" s="357"/>
      <c r="DO60" s="355"/>
      <c r="DP60" s="356"/>
      <c r="DQ60" s="357"/>
      <c r="DR60" s="355"/>
      <c r="DS60" s="356"/>
      <c r="DT60" s="357"/>
      <c r="DU60" s="355"/>
      <c r="DV60" s="356"/>
      <c r="DW60" s="357"/>
      <c r="DX60" s="349"/>
      <c r="DY60" s="350"/>
      <c r="DZ60" s="350"/>
      <c r="EA60" s="351"/>
      <c r="EB60" s="355"/>
      <c r="EC60" s="356"/>
      <c r="ED60" s="357"/>
    </row>
    <row r="61" spans="1:134" s="38" customFormat="1" ht="26.25" customHeight="1" x14ac:dyDescent="0.2">
      <c r="A61" s="373" t="s">
        <v>0</v>
      </c>
      <c r="B61" s="373"/>
      <c r="C61" s="373"/>
      <c r="D61" s="374" t="s">
        <v>612</v>
      </c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75"/>
      <c r="Q61" s="375"/>
      <c r="R61" s="375"/>
      <c r="S61" s="375"/>
      <c r="T61" s="376"/>
      <c r="U61" s="372"/>
      <c r="V61" s="372"/>
      <c r="W61" s="372"/>
      <c r="X61" s="372"/>
      <c r="Y61" s="372"/>
      <c r="Z61" s="372"/>
      <c r="AA61" s="380"/>
      <c r="AB61" s="380"/>
      <c r="AC61" s="380"/>
      <c r="AD61" s="380"/>
      <c r="AE61" s="380"/>
      <c r="AF61" s="380"/>
      <c r="AG61" s="380"/>
      <c r="AH61" s="380"/>
      <c r="AI61" s="372"/>
      <c r="AJ61" s="372"/>
      <c r="AK61" s="372"/>
      <c r="AL61" s="372"/>
      <c r="AM61" s="372"/>
      <c r="AN61" s="372"/>
      <c r="AO61" s="454"/>
      <c r="AP61" s="455"/>
      <c r="AQ61" s="455"/>
      <c r="AR61" s="456"/>
      <c r="AS61" s="380"/>
      <c r="AT61" s="380"/>
      <c r="AU61" s="380"/>
      <c r="AV61" s="380"/>
      <c r="AW61" s="372"/>
      <c r="AX61" s="372"/>
      <c r="AY61" s="372"/>
      <c r="AZ61" s="372"/>
      <c r="BA61" s="372"/>
      <c r="BB61" s="372"/>
      <c r="BC61" s="372"/>
      <c r="BD61" s="372"/>
      <c r="BE61" s="372"/>
      <c r="BF61" s="372"/>
      <c r="BG61" s="372"/>
      <c r="BH61" s="372"/>
      <c r="BI61" s="380"/>
      <c r="BJ61" s="380"/>
      <c r="BK61" s="380"/>
      <c r="BL61" s="380"/>
      <c r="BM61" s="372"/>
      <c r="BN61" s="372"/>
      <c r="BO61" s="372"/>
      <c r="BP61" s="427">
        <v>0.60799999999999998</v>
      </c>
      <c r="BQ61" s="428"/>
      <c r="BR61" s="428"/>
      <c r="BS61" s="428"/>
      <c r="BT61" s="429"/>
      <c r="BU61" s="427"/>
      <c r="BV61" s="428"/>
      <c r="BW61" s="428"/>
      <c r="BX61" s="429"/>
      <c r="BY61" s="391"/>
      <c r="BZ61" s="391"/>
      <c r="CA61" s="391"/>
      <c r="CB61" s="391"/>
      <c r="CC61" s="391">
        <v>0.60799999999999998</v>
      </c>
      <c r="CD61" s="391"/>
      <c r="CE61" s="391"/>
      <c r="CF61" s="391"/>
      <c r="CG61" s="391"/>
      <c r="CH61" s="391"/>
      <c r="CI61" s="391"/>
      <c r="CJ61" s="372"/>
      <c r="CK61" s="372"/>
      <c r="CL61" s="372"/>
      <c r="CM61" s="372"/>
      <c r="CN61" s="372"/>
      <c r="CO61" s="372"/>
      <c r="CP61" s="380"/>
      <c r="CQ61" s="380"/>
      <c r="CR61" s="380"/>
      <c r="CS61" s="380"/>
      <c r="CT61" s="380"/>
      <c r="CU61" s="380"/>
      <c r="CV61" s="380"/>
      <c r="CW61" s="380"/>
      <c r="CX61" s="372"/>
      <c r="CY61" s="372"/>
      <c r="CZ61" s="372"/>
      <c r="DA61" s="372"/>
      <c r="DB61" s="372"/>
      <c r="DC61" s="372"/>
      <c r="DD61" s="380"/>
      <c r="DE61" s="380"/>
      <c r="DF61" s="380"/>
      <c r="DG61" s="380"/>
      <c r="DH61" s="380"/>
      <c r="DI61" s="380"/>
      <c r="DJ61" s="380"/>
      <c r="DK61" s="380"/>
      <c r="DL61" s="393"/>
      <c r="DM61" s="393"/>
      <c r="DN61" s="393"/>
      <c r="DO61" s="393"/>
      <c r="DP61" s="393"/>
      <c r="DQ61" s="393"/>
      <c r="DR61" s="393"/>
      <c r="DS61" s="393"/>
      <c r="DT61" s="393"/>
      <c r="DU61" s="394"/>
      <c r="DV61" s="395"/>
      <c r="DW61" s="396"/>
      <c r="DX61" s="397"/>
      <c r="DY61" s="397"/>
      <c r="DZ61" s="397"/>
      <c r="EA61" s="397"/>
      <c r="EB61" s="437"/>
      <c r="EC61" s="438"/>
      <c r="ED61" s="439"/>
    </row>
    <row r="62" spans="1:134" s="38" customFormat="1" ht="33.75" customHeight="1" x14ac:dyDescent="0.2">
      <c r="A62" s="373" t="s">
        <v>1</v>
      </c>
      <c r="B62" s="373"/>
      <c r="C62" s="373"/>
      <c r="D62" s="374" t="s">
        <v>613</v>
      </c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76"/>
      <c r="U62" s="372"/>
      <c r="V62" s="372"/>
      <c r="W62" s="372"/>
      <c r="X62" s="372"/>
      <c r="Y62" s="372"/>
      <c r="Z62" s="372"/>
      <c r="AA62" s="380"/>
      <c r="AB62" s="380"/>
      <c r="AC62" s="380"/>
      <c r="AD62" s="380"/>
      <c r="AE62" s="380"/>
      <c r="AF62" s="380"/>
      <c r="AG62" s="380"/>
      <c r="AH62" s="380"/>
      <c r="AI62" s="372"/>
      <c r="AJ62" s="372"/>
      <c r="AK62" s="372"/>
      <c r="AL62" s="372"/>
      <c r="AM62" s="372"/>
      <c r="AN62" s="372"/>
      <c r="AO62" s="380"/>
      <c r="AP62" s="380"/>
      <c r="AQ62" s="380"/>
      <c r="AR62" s="380"/>
      <c r="AS62" s="380"/>
      <c r="AT62" s="380"/>
      <c r="AU62" s="380"/>
      <c r="AV62" s="380"/>
      <c r="AW62" s="372"/>
      <c r="AX62" s="372"/>
      <c r="AY62" s="372"/>
      <c r="AZ62" s="372"/>
      <c r="BA62" s="372"/>
      <c r="BB62" s="372"/>
      <c r="BC62" s="372"/>
      <c r="BD62" s="372"/>
      <c r="BE62" s="372"/>
      <c r="BF62" s="372"/>
      <c r="BG62" s="372"/>
      <c r="BH62" s="372"/>
      <c r="BI62" s="380"/>
      <c r="BJ62" s="380"/>
      <c r="BK62" s="380"/>
      <c r="BL62" s="380"/>
      <c r="BM62" s="372"/>
      <c r="BN62" s="372"/>
      <c r="BO62" s="372"/>
      <c r="BP62" s="427">
        <v>1.1034000000000002</v>
      </c>
      <c r="BQ62" s="428"/>
      <c r="BR62" s="428"/>
      <c r="BS62" s="428"/>
      <c r="BT62" s="429"/>
      <c r="BU62" s="391"/>
      <c r="BV62" s="391"/>
      <c r="BW62" s="391"/>
      <c r="BX62" s="391"/>
      <c r="BY62" s="391">
        <v>0.2</v>
      </c>
      <c r="BZ62" s="391"/>
      <c r="CA62" s="391"/>
      <c r="CB62" s="391"/>
      <c r="CC62" s="391">
        <v>0.88200000000000001</v>
      </c>
      <c r="CD62" s="391"/>
      <c r="CE62" s="391"/>
      <c r="CF62" s="391"/>
      <c r="CG62" s="391">
        <v>2.1399999999999999E-2</v>
      </c>
      <c r="CH62" s="391"/>
      <c r="CI62" s="391"/>
      <c r="CJ62" s="372"/>
      <c r="CK62" s="372"/>
      <c r="CL62" s="372"/>
      <c r="CM62" s="372"/>
      <c r="CN62" s="372"/>
      <c r="CO62" s="372"/>
      <c r="CP62" s="380"/>
      <c r="CQ62" s="380"/>
      <c r="CR62" s="380"/>
      <c r="CS62" s="380"/>
      <c r="CT62" s="380"/>
      <c r="CU62" s="380"/>
      <c r="CV62" s="380"/>
      <c r="CW62" s="380"/>
      <c r="CX62" s="372"/>
      <c r="CY62" s="372"/>
      <c r="CZ62" s="372"/>
      <c r="DA62" s="372"/>
      <c r="DB62" s="372"/>
      <c r="DC62" s="372"/>
      <c r="DD62" s="380"/>
      <c r="DE62" s="380"/>
      <c r="DF62" s="380"/>
      <c r="DG62" s="380"/>
      <c r="DH62" s="380"/>
      <c r="DI62" s="380"/>
      <c r="DJ62" s="380"/>
      <c r="DK62" s="380"/>
      <c r="DL62" s="373"/>
      <c r="DM62" s="373"/>
      <c r="DN62" s="373"/>
      <c r="DO62" s="373"/>
      <c r="DP62" s="373"/>
      <c r="DQ62" s="373"/>
      <c r="DR62" s="373"/>
      <c r="DS62" s="373"/>
      <c r="DT62" s="373"/>
      <c r="DU62" s="394"/>
      <c r="DV62" s="395"/>
      <c r="DW62" s="396"/>
      <c r="DX62" s="390"/>
      <c r="DY62" s="390"/>
      <c r="DZ62" s="390"/>
      <c r="EA62" s="390"/>
      <c r="EB62" s="437"/>
      <c r="EC62" s="438"/>
      <c r="ED62" s="439"/>
    </row>
    <row r="63" spans="1:134" s="38" customFormat="1" ht="29.25" customHeight="1" x14ac:dyDescent="0.2">
      <c r="A63" s="373" t="s">
        <v>86</v>
      </c>
      <c r="B63" s="373"/>
      <c r="C63" s="373"/>
      <c r="D63" s="374" t="s">
        <v>614</v>
      </c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375"/>
      <c r="P63" s="375"/>
      <c r="Q63" s="375"/>
      <c r="R63" s="375"/>
      <c r="S63" s="375"/>
      <c r="T63" s="376"/>
      <c r="U63" s="372"/>
      <c r="V63" s="372"/>
      <c r="W63" s="372"/>
      <c r="X63" s="372"/>
      <c r="Y63" s="372"/>
      <c r="Z63" s="372"/>
      <c r="AA63" s="380"/>
      <c r="AB63" s="380"/>
      <c r="AC63" s="380"/>
      <c r="AD63" s="380"/>
      <c r="AE63" s="380"/>
      <c r="AF63" s="380"/>
      <c r="AG63" s="380"/>
      <c r="AH63" s="380"/>
      <c r="AI63" s="372"/>
      <c r="AJ63" s="372"/>
      <c r="AK63" s="372"/>
      <c r="AL63" s="372"/>
      <c r="AM63" s="372"/>
      <c r="AN63" s="372"/>
      <c r="AO63" s="380"/>
      <c r="AP63" s="380"/>
      <c r="AQ63" s="380"/>
      <c r="AR63" s="380"/>
      <c r="AS63" s="380"/>
      <c r="AT63" s="380"/>
      <c r="AU63" s="380"/>
      <c r="AV63" s="380"/>
      <c r="AW63" s="372"/>
      <c r="AX63" s="372"/>
      <c r="AY63" s="372"/>
      <c r="AZ63" s="372"/>
      <c r="BA63" s="372"/>
      <c r="BB63" s="372"/>
      <c r="BC63" s="372"/>
      <c r="BD63" s="372"/>
      <c r="BE63" s="372"/>
      <c r="BF63" s="372"/>
      <c r="BG63" s="372"/>
      <c r="BH63" s="372"/>
      <c r="BI63" s="380"/>
      <c r="BJ63" s="380"/>
      <c r="BK63" s="380"/>
      <c r="BL63" s="380"/>
      <c r="BM63" s="372"/>
      <c r="BN63" s="372"/>
      <c r="BO63" s="372"/>
      <c r="BP63" s="427">
        <v>0.50800000000000001</v>
      </c>
      <c r="BQ63" s="428"/>
      <c r="BR63" s="428"/>
      <c r="BS63" s="428"/>
      <c r="BT63" s="429"/>
      <c r="BU63" s="391"/>
      <c r="BV63" s="391"/>
      <c r="BW63" s="391"/>
      <c r="BX63" s="391"/>
      <c r="BY63" s="391"/>
      <c r="BZ63" s="391"/>
      <c r="CA63" s="391"/>
      <c r="CB63" s="391"/>
      <c r="CC63" s="391">
        <v>0.50800000000000001</v>
      </c>
      <c r="CD63" s="391"/>
      <c r="CE63" s="391"/>
      <c r="CF63" s="391"/>
      <c r="CG63" s="391"/>
      <c r="CH63" s="391"/>
      <c r="CI63" s="391"/>
      <c r="CJ63" s="372"/>
      <c r="CK63" s="372"/>
      <c r="CL63" s="372"/>
      <c r="CM63" s="372"/>
      <c r="CN63" s="372"/>
      <c r="CO63" s="372"/>
      <c r="CP63" s="380"/>
      <c r="CQ63" s="380"/>
      <c r="CR63" s="380"/>
      <c r="CS63" s="380"/>
      <c r="CT63" s="380"/>
      <c r="CU63" s="380"/>
      <c r="CV63" s="380"/>
      <c r="CW63" s="380"/>
      <c r="CX63" s="372"/>
      <c r="CY63" s="372"/>
      <c r="CZ63" s="372"/>
      <c r="DA63" s="372"/>
      <c r="DB63" s="372"/>
      <c r="DC63" s="372"/>
      <c r="DD63" s="380"/>
      <c r="DE63" s="380"/>
      <c r="DF63" s="380"/>
      <c r="DG63" s="380"/>
      <c r="DH63" s="380"/>
      <c r="DI63" s="380"/>
      <c r="DJ63" s="380"/>
      <c r="DK63" s="380"/>
      <c r="DL63" s="373"/>
      <c r="DM63" s="373"/>
      <c r="DN63" s="373"/>
      <c r="DO63" s="373"/>
      <c r="DP63" s="373"/>
      <c r="DQ63" s="373"/>
      <c r="DR63" s="373"/>
      <c r="DS63" s="373"/>
      <c r="DT63" s="373"/>
      <c r="DU63" s="394"/>
      <c r="DV63" s="395"/>
      <c r="DW63" s="396"/>
      <c r="DX63" s="390"/>
      <c r="DY63" s="390"/>
      <c r="DZ63" s="390"/>
      <c r="EA63" s="390"/>
      <c r="EB63" s="437"/>
      <c r="EC63" s="438"/>
      <c r="ED63" s="439"/>
    </row>
    <row r="64" spans="1:134" s="38" customFormat="1" ht="33.75" customHeight="1" x14ac:dyDescent="0.2">
      <c r="A64" s="373" t="s">
        <v>91</v>
      </c>
      <c r="B64" s="373"/>
      <c r="C64" s="373"/>
      <c r="D64" s="374" t="s">
        <v>615</v>
      </c>
      <c r="E64" s="375"/>
      <c r="F64" s="375"/>
      <c r="G64" s="375"/>
      <c r="H64" s="375"/>
      <c r="I64" s="375"/>
      <c r="J64" s="375"/>
      <c r="K64" s="375"/>
      <c r="L64" s="375"/>
      <c r="M64" s="375"/>
      <c r="N64" s="375"/>
      <c r="O64" s="375"/>
      <c r="P64" s="375"/>
      <c r="Q64" s="375"/>
      <c r="R64" s="375"/>
      <c r="S64" s="375"/>
      <c r="T64" s="376"/>
      <c r="U64" s="372"/>
      <c r="V64" s="372"/>
      <c r="W64" s="372"/>
      <c r="X64" s="372"/>
      <c r="Y64" s="372"/>
      <c r="Z64" s="372"/>
      <c r="AA64" s="380"/>
      <c r="AB64" s="380"/>
      <c r="AC64" s="380"/>
      <c r="AD64" s="380"/>
      <c r="AE64" s="380"/>
      <c r="AF64" s="380"/>
      <c r="AG64" s="380"/>
      <c r="AH64" s="380"/>
      <c r="AI64" s="372"/>
      <c r="AJ64" s="372"/>
      <c r="AK64" s="372"/>
      <c r="AL64" s="372"/>
      <c r="AM64" s="372"/>
      <c r="AN64" s="372"/>
      <c r="AO64" s="380"/>
      <c r="AP64" s="380"/>
      <c r="AQ64" s="380"/>
      <c r="AR64" s="380"/>
      <c r="AS64" s="380"/>
      <c r="AT64" s="380"/>
      <c r="AU64" s="380"/>
      <c r="AV64" s="380"/>
      <c r="AW64" s="372"/>
      <c r="AX64" s="372"/>
      <c r="AY64" s="372"/>
      <c r="AZ64" s="372"/>
      <c r="BA64" s="372"/>
      <c r="BB64" s="372"/>
      <c r="BC64" s="372"/>
      <c r="BD64" s="372"/>
      <c r="BE64" s="372"/>
      <c r="BF64" s="372"/>
      <c r="BG64" s="372"/>
      <c r="BH64" s="372"/>
      <c r="BI64" s="380"/>
      <c r="BJ64" s="380"/>
      <c r="BK64" s="380"/>
      <c r="BL64" s="380"/>
      <c r="BM64" s="372"/>
      <c r="BN64" s="372"/>
      <c r="BO64" s="372"/>
      <c r="BP64" s="427">
        <v>0.73219999999999996</v>
      </c>
      <c r="BQ64" s="428"/>
      <c r="BR64" s="428"/>
      <c r="BS64" s="428"/>
      <c r="BT64" s="429"/>
      <c r="BU64" s="391"/>
      <c r="BV64" s="391"/>
      <c r="BW64" s="391"/>
      <c r="BX64" s="391"/>
      <c r="BY64" s="391">
        <v>0.16639999999999999</v>
      </c>
      <c r="BZ64" s="391"/>
      <c r="CA64" s="391"/>
      <c r="CB64" s="391"/>
      <c r="CC64" s="391">
        <v>0.50539999999999996</v>
      </c>
      <c r="CD64" s="391"/>
      <c r="CE64" s="391"/>
      <c r="CF64" s="391"/>
      <c r="CG64" s="391">
        <v>6.0400000000000002E-2</v>
      </c>
      <c r="CH64" s="391"/>
      <c r="CI64" s="391"/>
      <c r="CJ64" s="372"/>
      <c r="CK64" s="372"/>
      <c r="CL64" s="372"/>
      <c r="CM64" s="372"/>
      <c r="CN64" s="372"/>
      <c r="CO64" s="372"/>
      <c r="CP64" s="380"/>
      <c r="CQ64" s="380"/>
      <c r="CR64" s="380"/>
      <c r="CS64" s="380"/>
      <c r="CT64" s="380"/>
      <c r="CU64" s="380"/>
      <c r="CV64" s="380"/>
      <c r="CW64" s="380"/>
      <c r="CX64" s="372"/>
      <c r="CY64" s="372"/>
      <c r="CZ64" s="372"/>
      <c r="DA64" s="372"/>
      <c r="DB64" s="372"/>
      <c r="DC64" s="372"/>
      <c r="DD64" s="380"/>
      <c r="DE64" s="380"/>
      <c r="DF64" s="380"/>
      <c r="DG64" s="380"/>
      <c r="DH64" s="380"/>
      <c r="DI64" s="380"/>
      <c r="DJ64" s="380"/>
      <c r="DK64" s="380"/>
      <c r="DL64" s="373"/>
      <c r="DM64" s="373"/>
      <c r="DN64" s="373"/>
      <c r="DO64" s="373"/>
      <c r="DP64" s="373"/>
      <c r="DQ64" s="373"/>
      <c r="DR64" s="373"/>
      <c r="DS64" s="373"/>
      <c r="DT64" s="373"/>
      <c r="DU64" s="394"/>
      <c r="DV64" s="395"/>
      <c r="DW64" s="396"/>
      <c r="DX64" s="390"/>
      <c r="DY64" s="390"/>
      <c r="DZ64" s="390"/>
      <c r="EA64" s="390"/>
      <c r="EB64" s="437"/>
      <c r="EC64" s="438"/>
      <c r="ED64" s="439"/>
    </row>
    <row r="65" spans="1:134" s="39" customFormat="1" ht="10.5" x14ac:dyDescent="0.15">
      <c r="A65" s="415" t="s">
        <v>29</v>
      </c>
      <c r="B65" s="415"/>
      <c r="C65" s="415"/>
      <c r="D65" s="451" t="s">
        <v>30</v>
      </c>
      <c r="E65" s="452"/>
      <c r="F65" s="452"/>
      <c r="G65" s="452"/>
      <c r="H65" s="452"/>
      <c r="I65" s="452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3"/>
      <c r="U65" s="411"/>
      <c r="V65" s="411"/>
      <c r="W65" s="411"/>
      <c r="X65" s="411"/>
      <c r="Y65" s="411"/>
      <c r="Z65" s="411"/>
      <c r="AA65" s="412"/>
      <c r="AB65" s="412"/>
      <c r="AC65" s="412"/>
      <c r="AD65" s="412"/>
      <c r="AE65" s="412"/>
      <c r="AF65" s="412"/>
      <c r="AG65" s="412"/>
      <c r="AH65" s="412"/>
      <c r="AI65" s="411"/>
      <c r="AJ65" s="411"/>
      <c r="AK65" s="411"/>
      <c r="AL65" s="411"/>
      <c r="AM65" s="411"/>
      <c r="AN65" s="411"/>
      <c r="AO65" s="412"/>
      <c r="AP65" s="412"/>
      <c r="AQ65" s="412"/>
      <c r="AR65" s="412"/>
      <c r="AS65" s="412"/>
      <c r="AT65" s="412"/>
      <c r="AU65" s="412"/>
      <c r="AV65" s="412"/>
      <c r="AW65" s="411"/>
      <c r="AX65" s="411"/>
      <c r="AY65" s="411"/>
      <c r="AZ65" s="411"/>
      <c r="BA65" s="411"/>
      <c r="BB65" s="411"/>
      <c r="BC65" s="411"/>
      <c r="BD65" s="411"/>
      <c r="BE65" s="411"/>
      <c r="BF65" s="411"/>
      <c r="BG65" s="411"/>
      <c r="BH65" s="411"/>
      <c r="BI65" s="412"/>
      <c r="BJ65" s="412"/>
      <c r="BK65" s="412"/>
      <c r="BL65" s="412"/>
      <c r="BM65" s="411"/>
      <c r="BN65" s="411"/>
      <c r="BO65" s="411"/>
      <c r="BP65" s="413">
        <v>7.6309999999999993</v>
      </c>
      <c r="BQ65" s="413"/>
      <c r="BR65" s="413"/>
      <c r="BS65" s="413"/>
      <c r="BT65" s="413"/>
      <c r="BU65" s="413">
        <v>0</v>
      </c>
      <c r="BV65" s="413"/>
      <c r="BW65" s="413"/>
      <c r="BX65" s="413"/>
      <c r="BY65" s="413">
        <v>0</v>
      </c>
      <c r="BZ65" s="413"/>
      <c r="CA65" s="413"/>
      <c r="CB65" s="413"/>
      <c r="CC65" s="413">
        <v>0</v>
      </c>
      <c r="CD65" s="413"/>
      <c r="CE65" s="413"/>
      <c r="CF65" s="413"/>
      <c r="CG65" s="413">
        <v>7.6309999999999993</v>
      </c>
      <c r="CH65" s="413"/>
      <c r="CI65" s="413"/>
      <c r="CJ65" s="411"/>
      <c r="CK65" s="411"/>
      <c r="CL65" s="411"/>
      <c r="CM65" s="411"/>
      <c r="CN65" s="411"/>
      <c r="CO65" s="411"/>
      <c r="CP65" s="412"/>
      <c r="CQ65" s="412"/>
      <c r="CR65" s="412"/>
      <c r="CS65" s="412"/>
      <c r="CT65" s="412"/>
      <c r="CU65" s="412"/>
      <c r="CV65" s="412"/>
      <c r="CW65" s="412"/>
      <c r="CX65" s="411"/>
      <c r="CY65" s="411"/>
      <c r="CZ65" s="411"/>
      <c r="DA65" s="411"/>
      <c r="DB65" s="411"/>
      <c r="DC65" s="411"/>
      <c r="DD65" s="412"/>
      <c r="DE65" s="412"/>
      <c r="DF65" s="412"/>
      <c r="DG65" s="412"/>
      <c r="DH65" s="412"/>
      <c r="DI65" s="412"/>
      <c r="DJ65" s="412"/>
      <c r="DK65" s="412"/>
      <c r="DL65" s="450"/>
      <c r="DM65" s="450"/>
      <c r="DN65" s="450"/>
      <c r="DO65" s="450"/>
      <c r="DP65" s="450"/>
      <c r="DQ65" s="450"/>
      <c r="DR65" s="450"/>
      <c r="DS65" s="450"/>
      <c r="DT65" s="450"/>
      <c r="DU65" s="450"/>
      <c r="DV65" s="450"/>
      <c r="DW65" s="450"/>
      <c r="DX65" s="414"/>
      <c r="DY65" s="414"/>
      <c r="DZ65" s="414"/>
      <c r="EA65" s="414"/>
      <c r="EB65" s="411"/>
      <c r="EC65" s="411"/>
      <c r="ED65" s="411"/>
    </row>
    <row r="66" spans="1:134" s="38" customFormat="1" ht="22.5" customHeight="1" x14ac:dyDescent="0.2">
      <c r="A66" s="398" t="s">
        <v>0</v>
      </c>
      <c r="B66" s="398"/>
      <c r="C66" s="398"/>
      <c r="D66" s="447" t="s">
        <v>625</v>
      </c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9"/>
      <c r="U66" s="372"/>
      <c r="V66" s="372"/>
      <c r="W66" s="372"/>
      <c r="X66" s="372"/>
      <c r="Y66" s="372"/>
      <c r="Z66" s="372"/>
      <c r="AA66" s="380"/>
      <c r="AB66" s="380"/>
      <c r="AC66" s="380"/>
      <c r="AD66" s="380"/>
      <c r="AE66" s="380"/>
      <c r="AF66" s="380"/>
      <c r="AG66" s="380"/>
      <c r="AH66" s="380"/>
      <c r="AI66" s="372"/>
      <c r="AJ66" s="372"/>
      <c r="AK66" s="372"/>
      <c r="AL66" s="372"/>
      <c r="AM66" s="372"/>
      <c r="AN66" s="372"/>
      <c r="AO66" s="380"/>
      <c r="AP66" s="380"/>
      <c r="AQ66" s="380"/>
      <c r="AR66" s="380"/>
      <c r="AS66" s="380"/>
      <c r="AT66" s="380"/>
      <c r="AU66" s="380"/>
      <c r="AV66" s="380"/>
      <c r="AW66" s="372"/>
      <c r="AX66" s="372"/>
      <c r="AY66" s="372"/>
      <c r="AZ66" s="372"/>
      <c r="BA66" s="372"/>
      <c r="BB66" s="372"/>
      <c r="BC66" s="372"/>
      <c r="BD66" s="372"/>
      <c r="BE66" s="372"/>
      <c r="BF66" s="372"/>
      <c r="BG66" s="372"/>
      <c r="BH66" s="372"/>
      <c r="BI66" s="380"/>
      <c r="BJ66" s="380"/>
      <c r="BK66" s="380"/>
      <c r="BL66" s="380"/>
      <c r="BM66" s="372"/>
      <c r="BN66" s="372"/>
      <c r="BO66" s="372"/>
      <c r="BP66" s="385">
        <v>4.8579999999999997</v>
      </c>
      <c r="BQ66" s="385"/>
      <c r="BR66" s="385"/>
      <c r="BS66" s="385"/>
      <c r="BT66" s="385"/>
      <c r="BU66" s="385"/>
      <c r="BV66" s="385"/>
      <c r="BW66" s="385"/>
      <c r="BX66" s="385"/>
      <c r="BY66" s="385"/>
      <c r="BZ66" s="385"/>
      <c r="CA66" s="385"/>
      <c r="CB66" s="385"/>
      <c r="CC66" s="385"/>
      <c r="CD66" s="385"/>
      <c r="CE66" s="385"/>
      <c r="CF66" s="385"/>
      <c r="CG66" s="385">
        <v>4.8579999999999997</v>
      </c>
      <c r="CH66" s="385"/>
      <c r="CI66" s="385"/>
      <c r="CJ66" s="372"/>
      <c r="CK66" s="372"/>
      <c r="CL66" s="372"/>
      <c r="CM66" s="372"/>
      <c r="CN66" s="372"/>
      <c r="CO66" s="372"/>
      <c r="CP66" s="380"/>
      <c r="CQ66" s="380"/>
      <c r="CR66" s="380"/>
      <c r="CS66" s="380"/>
      <c r="CT66" s="380"/>
      <c r="CU66" s="380"/>
      <c r="CV66" s="380"/>
      <c r="CW66" s="380"/>
      <c r="CX66" s="372"/>
      <c r="CY66" s="372"/>
      <c r="CZ66" s="372"/>
      <c r="DA66" s="372"/>
      <c r="DB66" s="372"/>
      <c r="DC66" s="372"/>
      <c r="DD66" s="380"/>
      <c r="DE66" s="380"/>
      <c r="DF66" s="380"/>
      <c r="DG66" s="380"/>
      <c r="DH66" s="380"/>
      <c r="DI66" s="380"/>
      <c r="DJ66" s="380"/>
      <c r="DK66" s="380"/>
      <c r="DL66" s="372"/>
      <c r="DM66" s="372"/>
      <c r="DN66" s="372"/>
      <c r="DO66" s="372"/>
      <c r="DP66" s="372"/>
      <c r="DQ66" s="372"/>
      <c r="DR66" s="372"/>
      <c r="DS66" s="372"/>
      <c r="DT66" s="372"/>
      <c r="DU66" s="372"/>
      <c r="DV66" s="372"/>
      <c r="DW66" s="372"/>
      <c r="DX66" s="380"/>
      <c r="DY66" s="380"/>
      <c r="DZ66" s="380"/>
      <c r="EA66" s="380"/>
      <c r="EB66" s="372"/>
      <c r="EC66" s="372"/>
      <c r="ED66" s="372"/>
    </row>
    <row r="67" spans="1:134" s="38" customFormat="1" ht="22.5" customHeight="1" x14ac:dyDescent="0.2">
      <c r="A67" s="398" t="s">
        <v>1</v>
      </c>
      <c r="B67" s="398"/>
      <c r="C67" s="398"/>
      <c r="D67" s="447" t="s">
        <v>626</v>
      </c>
      <c r="E67" s="448"/>
      <c r="F67" s="448"/>
      <c r="G67" s="448"/>
      <c r="H67" s="448"/>
      <c r="I67" s="448"/>
      <c r="J67" s="448"/>
      <c r="K67" s="448"/>
      <c r="L67" s="448"/>
      <c r="M67" s="448"/>
      <c r="N67" s="448"/>
      <c r="O67" s="448"/>
      <c r="P67" s="448"/>
      <c r="Q67" s="448"/>
      <c r="R67" s="448"/>
      <c r="S67" s="448"/>
      <c r="T67" s="449"/>
      <c r="U67" s="372"/>
      <c r="V67" s="372"/>
      <c r="W67" s="372"/>
      <c r="X67" s="372"/>
      <c r="Y67" s="372"/>
      <c r="Z67" s="372"/>
      <c r="AA67" s="380"/>
      <c r="AB67" s="380"/>
      <c r="AC67" s="380"/>
      <c r="AD67" s="380"/>
      <c r="AE67" s="380"/>
      <c r="AF67" s="380"/>
      <c r="AG67" s="380"/>
      <c r="AH67" s="380"/>
      <c r="AI67" s="372"/>
      <c r="AJ67" s="372"/>
      <c r="AK67" s="372"/>
      <c r="AL67" s="372"/>
      <c r="AM67" s="372"/>
      <c r="AN67" s="372"/>
      <c r="AO67" s="380"/>
      <c r="AP67" s="380"/>
      <c r="AQ67" s="380"/>
      <c r="AR67" s="380"/>
      <c r="AS67" s="380"/>
      <c r="AT67" s="380"/>
      <c r="AU67" s="380"/>
      <c r="AV67" s="380"/>
      <c r="AW67" s="372"/>
      <c r="AX67" s="372"/>
      <c r="AY67" s="372"/>
      <c r="AZ67" s="372"/>
      <c r="BA67" s="372"/>
      <c r="BB67" s="372"/>
      <c r="BC67" s="372"/>
      <c r="BD67" s="372"/>
      <c r="BE67" s="372"/>
      <c r="BF67" s="372"/>
      <c r="BG67" s="372"/>
      <c r="BH67" s="372"/>
      <c r="BI67" s="380"/>
      <c r="BJ67" s="380"/>
      <c r="BK67" s="380"/>
      <c r="BL67" s="380"/>
      <c r="BM67" s="372"/>
      <c r="BN67" s="372"/>
      <c r="BO67" s="372"/>
      <c r="BP67" s="385">
        <v>1.4730000000000001</v>
      </c>
      <c r="BQ67" s="385"/>
      <c r="BR67" s="385"/>
      <c r="BS67" s="385"/>
      <c r="BT67" s="385"/>
      <c r="BU67" s="385"/>
      <c r="BV67" s="385"/>
      <c r="BW67" s="385"/>
      <c r="BX67" s="385"/>
      <c r="BY67" s="385"/>
      <c r="BZ67" s="385"/>
      <c r="CA67" s="385"/>
      <c r="CB67" s="385"/>
      <c r="CC67" s="385"/>
      <c r="CD67" s="385"/>
      <c r="CE67" s="385"/>
      <c r="CF67" s="385"/>
      <c r="CG67" s="385">
        <v>1.4730000000000001</v>
      </c>
      <c r="CH67" s="385"/>
      <c r="CI67" s="385"/>
      <c r="CJ67" s="372"/>
      <c r="CK67" s="372"/>
      <c r="CL67" s="372"/>
      <c r="CM67" s="372"/>
      <c r="CN67" s="372"/>
      <c r="CO67" s="372"/>
      <c r="CP67" s="380"/>
      <c r="CQ67" s="380"/>
      <c r="CR67" s="380"/>
      <c r="CS67" s="380"/>
      <c r="CT67" s="380"/>
      <c r="CU67" s="380"/>
      <c r="CV67" s="380"/>
      <c r="CW67" s="380"/>
      <c r="CX67" s="372"/>
      <c r="CY67" s="372"/>
      <c r="CZ67" s="372"/>
      <c r="DA67" s="372"/>
      <c r="DB67" s="372"/>
      <c r="DC67" s="372"/>
      <c r="DD67" s="380"/>
      <c r="DE67" s="380"/>
      <c r="DF67" s="380"/>
      <c r="DG67" s="380"/>
      <c r="DH67" s="380"/>
      <c r="DI67" s="380"/>
      <c r="DJ67" s="380"/>
      <c r="DK67" s="380"/>
      <c r="DL67" s="372"/>
      <c r="DM67" s="372"/>
      <c r="DN67" s="372"/>
      <c r="DO67" s="372"/>
      <c r="DP67" s="372"/>
      <c r="DQ67" s="372"/>
      <c r="DR67" s="372"/>
      <c r="DS67" s="372"/>
      <c r="DT67" s="372"/>
      <c r="DU67" s="372"/>
      <c r="DV67" s="372"/>
      <c r="DW67" s="372"/>
      <c r="DX67" s="380"/>
      <c r="DY67" s="380"/>
      <c r="DZ67" s="380"/>
      <c r="EA67" s="380"/>
      <c r="EB67" s="372"/>
      <c r="EC67" s="372"/>
      <c r="ED67" s="372"/>
    </row>
    <row r="68" spans="1:134" s="38" customFormat="1" ht="22.5" customHeight="1" x14ac:dyDescent="0.2">
      <c r="A68" s="398" t="s">
        <v>86</v>
      </c>
      <c r="B68" s="398"/>
      <c r="C68" s="398"/>
      <c r="D68" s="447" t="s">
        <v>755</v>
      </c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9"/>
      <c r="U68" s="372"/>
      <c r="V68" s="372"/>
      <c r="W68" s="372"/>
      <c r="X68" s="372"/>
      <c r="Y68" s="372"/>
      <c r="Z68" s="372"/>
      <c r="AA68" s="380"/>
      <c r="AB68" s="380"/>
      <c r="AC68" s="380"/>
      <c r="AD68" s="380"/>
      <c r="AE68" s="380"/>
      <c r="AF68" s="380"/>
      <c r="AG68" s="380"/>
      <c r="AH68" s="380"/>
      <c r="AI68" s="372"/>
      <c r="AJ68" s="372"/>
      <c r="AK68" s="372"/>
      <c r="AL68" s="372"/>
      <c r="AM68" s="372"/>
      <c r="AN68" s="372"/>
      <c r="AO68" s="380"/>
      <c r="AP68" s="380"/>
      <c r="AQ68" s="380"/>
      <c r="AR68" s="380"/>
      <c r="AS68" s="380"/>
      <c r="AT68" s="380"/>
      <c r="AU68" s="380"/>
      <c r="AV68" s="380"/>
      <c r="AW68" s="372"/>
      <c r="AX68" s="372"/>
      <c r="AY68" s="372"/>
      <c r="AZ68" s="372"/>
      <c r="BA68" s="372"/>
      <c r="BB68" s="372"/>
      <c r="BC68" s="372"/>
      <c r="BD68" s="372"/>
      <c r="BE68" s="372"/>
      <c r="BF68" s="372"/>
      <c r="BG68" s="372"/>
      <c r="BH68" s="372"/>
      <c r="BI68" s="380"/>
      <c r="BJ68" s="380"/>
      <c r="BK68" s="380"/>
      <c r="BL68" s="380"/>
      <c r="BM68" s="372"/>
      <c r="BN68" s="372"/>
      <c r="BO68" s="372"/>
      <c r="BP68" s="385">
        <v>1.3</v>
      </c>
      <c r="BQ68" s="385"/>
      <c r="BR68" s="385"/>
      <c r="BS68" s="385"/>
      <c r="BT68" s="385"/>
      <c r="BU68" s="385"/>
      <c r="BV68" s="385"/>
      <c r="BW68" s="385"/>
      <c r="BX68" s="385"/>
      <c r="BY68" s="385"/>
      <c r="BZ68" s="385"/>
      <c r="CA68" s="385"/>
      <c r="CB68" s="385"/>
      <c r="CC68" s="385"/>
      <c r="CD68" s="385"/>
      <c r="CE68" s="385"/>
      <c r="CF68" s="385"/>
      <c r="CG68" s="385">
        <v>1.3</v>
      </c>
      <c r="CH68" s="385"/>
      <c r="CI68" s="385"/>
      <c r="CJ68" s="372"/>
      <c r="CK68" s="372"/>
      <c r="CL68" s="372"/>
      <c r="CM68" s="372"/>
      <c r="CN68" s="372"/>
      <c r="CO68" s="372"/>
      <c r="CP68" s="380"/>
      <c r="CQ68" s="380"/>
      <c r="CR68" s="380"/>
      <c r="CS68" s="380"/>
      <c r="CT68" s="380"/>
      <c r="CU68" s="380"/>
      <c r="CV68" s="380"/>
      <c r="CW68" s="380"/>
      <c r="CX68" s="372"/>
      <c r="CY68" s="372"/>
      <c r="CZ68" s="372"/>
      <c r="DA68" s="372"/>
      <c r="DB68" s="372"/>
      <c r="DC68" s="372"/>
      <c r="DD68" s="380"/>
      <c r="DE68" s="380"/>
      <c r="DF68" s="380"/>
      <c r="DG68" s="380"/>
      <c r="DH68" s="380"/>
      <c r="DI68" s="380"/>
      <c r="DJ68" s="380"/>
      <c r="DK68" s="380"/>
      <c r="DL68" s="372"/>
      <c r="DM68" s="372"/>
      <c r="DN68" s="372"/>
      <c r="DO68" s="372"/>
      <c r="DP68" s="372"/>
      <c r="DQ68" s="372"/>
      <c r="DR68" s="372"/>
      <c r="DS68" s="372"/>
      <c r="DT68" s="372"/>
      <c r="DU68" s="372"/>
      <c r="DV68" s="372"/>
      <c r="DW68" s="372"/>
      <c r="DX68" s="380"/>
      <c r="DY68" s="380"/>
      <c r="DZ68" s="380"/>
      <c r="EA68" s="380"/>
      <c r="EB68" s="372"/>
      <c r="EC68" s="372"/>
      <c r="ED68" s="372"/>
    </row>
    <row r="69" spans="1:134" s="40" customFormat="1" ht="11.25" x14ac:dyDescent="0.2">
      <c r="A69" s="433" t="s">
        <v>33</v>
      </c>
      <c r="B69" s="434"/>
      <c r="C69" s="434"/>
      <c r="D69" s="434"/>
      <c r="E69" s="434"/>
      <c r="F69" s="434"/>
      <c r="G69" s="434"/>
      <c r="H69" s="434"/>
      <c r="I69" s="434"/>
      <c r="J69" s="434"/>
      <c r="K69" s="434"/>
      <c r="L69" s="434"/>
      <c r="M69" s="434"/>
      <c r="N69" s="434"/>
      <c r="O69" s="434"/>
      <c r="P69" s="434"/>
      <c r="Q69" s="434"/>
      <c r="R69" s="434"/>
      <c r="S69" s="434"/>
      <c r="T69" s="435"/>
      <c r="U69" s="432"/>
      <c r="V69" s="432"/>
      <c r="W69" s="432"/>
      <c r="X69" s="432"/>
      <c r="Y69" s="432"/>
      <c r="Z69" s="432"/>
      <c r="AA69" s="431"/>
      <c r="AB69" s="431"/>
      <c r="AC69" s="431"/>
      <c r="AD69" s="431"/>
      <c r="AE69" s="431"/>
      <c r="AF69" s="431"/>
      <c r="AG69" s="431"/>
      <c r="AH69" s="431"/>
      <c r="AI69" s="432"/>
      <c r="AJ69" s="432"/>
      <c r="AK69" s="432"/>
      <c r="AL69" s="432"/>
      <c r="AM69" s="432"/>
      <c r="AN69" s="432"/>
      <c r="AO69" s="431"/>
      <c r="AP69" s="431"/>
      <c r="AQ69" s="431"/>
      <c r="AR69" s="431"/>
      <c r="AS69" s="431"/>
      <c r="AT69" s="431"/>
      <c r="AU69" s="431"/>
      <c r="AV69" s="431"/>
      <c r="AW69" s="432"/>
      <c r="AX69" s="432"/>
      <c r="AY69" s="432"/>
      <c r="AZ69" s="432"/>
      <c r="BA69" s="432"/>
      <c r="BB69" s="432"/>
      <c r="BC69" s="432"/>
      <c r="BD69" s="432"/>
      <c r="BE69" s="432"/>
      <c r="BF69" s="432"/>
      <c r="BG69" s="432"/>
      <c r="BH69" s="432"/>
      <c r="BI69" s="431"/>
      <c r="BJ69" s="431"/>
      <c r="BK69" s="431"/>
      <c r="BL69" s="431"/>
      <c r="BM69" s="432"/>
      <c r="BN69" s="432"/>
      <c r="BO69" s="432"/>
      <c r="BP69" s="431"/>
      <c r="BQ69" s="431"/>
      <c r="BR69" s="431"/>
      <c r="BS69" s="431"/>
      <c r="BT69" s="431"/>
      <c r="BU69" s="431"/>
      <c r="BV69" s="431"/>
      <c r="BW69" s="431"/>
      <c r="BX69" s="431"/>
      <c r="BY69" s="431"/>
      <c r="BZ69" s="431"/>
      <c r="CA69" s="431"/>
      <c r="CB69" s="431"/>
      <c r="CC69" s="431"/>
      <c r="CD69" s="431"/>
      <c r="CE69" s="431"/>
      <c r="CF69" s="431"/>
      <c r="CG69" s="431"/>
      <c r="CH69" s="431"/>
      <c r="CI69" s="431"/>
      <c r="CJ69" s="432"/>
      <c r="CK69" s="432"/>
      <c r="CL69" s="432"/>
      <c r="CM69" s="432"/>
      <c r="CN69" s="432"/>
      <c r="CO69" s="432"/>
      <c r="CP69" s="431"/>
      <c r="CQ69" s="431"/>
      <c r="CR69" s="431"/>
      <c r="CS69" s="431"/>
      <c r="CT69" s="431"/>
      <c r="CU69" s="431"/>
      <c r="CV69" s="431"/>
      <c r="CW69" s="431"/>
      <c r="CX69" s="432"/>
      <c r="CY69" s="432"/>
      <c r="CZ69" s="432"/>
      <c r="DA69" s="432"/>
      <c r="DB69" s="432"/>
      <c r="DC69" s="432"/>
      <c r="DD69" s="431"/>
      <c r="DE69" s="431"/>
      <c r="DF69" s="431"/>
      <c r="DG69" s="431"/>
      <c r="DH69" s="431"/>
      <c r="DI69" s="431"/>
      <c r="DJ69" s="431"/>
      <c r="DK69" s="431"/>
      <c r="DL69" s="432"/>
      <c r="DM69" s="432"/>
      <c r="DN69" s="432"/>
      <c r="DO69" s="432"/>
      <c r="DP69" s="432"/>
      <c r="DQ69" s="432"/>
      <c r="DR69" s="432"/>
      <c r="DS69" s="432"/>
      <c r="DT69" s="432"/>
      <c r="DU69" s="432"/>
      <c r="DV69" s="432"/>
      <c r="DW69" s="432"/>
      <c r="DX69" s="431"/>
      <c r="DY69" s="431"/>
      <c r="DZ69" s="431"/>
      <c r="EA69" s="431"/>
      <c r="EB69" s="432"/>
      <c r="EC69" s="432"/>
      <c r="ED69" s="432"/>
    </row>
    <row r="70" spans="1:134" s="37" customFormat="1" ht="10.5" x14ac:dyDescent="0.15">
      <c r="A70" s="364"/>
      <c r="B70" s="365"/>
      <c r="C70" s="366"/>
      <c r="D70" s="444" t="s">
        <v>158</v>
      </c>
      <c r="E70" s="445"/>
      <c r="F70" s="445"/>
      <c r="G70" s="445"/>
      <c r="H70" s="445"/>
      <c r="I70" s="445"/>
      <c r="J70" s="445"/>
      <c r="K70" s="445"/>
      <c r="L70" s="445"/>
      <c r="M70" s="445"/>
      <c r="N70" s="445"/>
      <c r="O70" s="445"/>
      <c r="P70" s="445"/>
      <c r="Q70" s="445"/>
      <c r="R70" s="445"/>
      <c r="S70" s="445"/>
      <c r="T70" s="446"/>
      <c r="U70" s="352"/>
      <c r="V70" s="353"/>
      <c r="W70" s="354"/>
      <c r="X70" s="352"/>
      <c r="Y70" s="353"/>
      <c r="Z70" s="354"/>
      <c r="AA70" s="346"/>
      <c r="AB70" s="347"/>
      <c r="AC70" s="347"/>
      <c r="AD70" s="348"/>
      <c r="AE70" s="346"/>
      <c r="AF70" s="347"/>
      <c r="AG70" s="347"/>
      <c r="AH70" s="348"/>
      <c r="AI70" s="352"/>
      <c r="AJ70" s="353"/>
      <c r="AK70" s="354"/>
      <c r="AL70" s="352"/>
      <c r="AM70" s="353"/>
      <c r="AN70" s="354"/>
      <c r="AO70" s="346"/>
      <c r="AP70" s="347"/>
      <c r="AQ70" s="347"/>
      <c r="AR70" s="348"/>
      <c r="AS70" s="346"/>
      <c r="AT70" s="347"/>
      <c r="AU70" s="347"/>
      <c r="AV70" s="348"/>
      <c r="AW70" s="352"/>
      <c r="AX70" s="353"/>
      <c r="AY70" s="354"/>
      <c r="AZ70" s="352"/>
      <c r="BA70" s="353"/>
      <c r="BB70" s="354"/>
      <c r="BC70" s="352"/>
      <c r="BD70" s="353"/>
      <c r="BE70" s="354"/>
      <c r="BF70" s="352"/>
      <c r="BG70" s="353"/>
      <c r="BH70" s="354"/>
      <c r="BI70" s="346"/>
      <c r="BJ70" s="347"/>
      <c r="BK70" s="347"/>
      <c r="BL70" s="348"/>
      <c r="BM70" s="352"/>
      <c r="BN70" s="353"/>
      <c r="BO70" s="354"/>
      <c r="BP70" s="346"/>
      <c r="BQ70" s="347"/>
      <c r="BR70" s="347"/>
      <c r="BS70" s="347"/>
      <c r="BT70" s="348"/>
      <c r="BU70" s="346"/>
      <c r="BV70" s="347"/>
      <c r="BW70" s="347"/>
      <c r="BX70" s="348"/>
      <c r="BY70" s="346"/>
      <c r="BZ70" s="347"/>
      <c r="CA70" s="347"/>
      <c r="CB70" s="348"/>
      <c r="CC70" s="346"/>
      <c r="CD70" s="347"/>
      <c r="CE70" s="347"/>
      <c r="CF70" s="348"/>
      <c r="CG70" s="346"/>
      <c r="CH70" s="347"/>
      <c r="CI70" s="348"/>
      <c r="CJ70" s="352"/>
      <c r="CK70" s="353"/>
      <c r="CL70" s="354"/>
      <c r="CM70" s="352"/>
      <c r="CN70" s="353"/>
      <c r="CO70" s="354"/>
      <c r="CP70" s="346"/>
      <c r="CQ70" s="347"/>
      <c r="CR70" s="347"/>
      <c r="CS70" s="348"/>
      <c r="CT70" s="346"/>
      <c r="CU70" s="347"/>
      <c r="CV70" s="347"/>
      <c r="CW70" s="348"/>
      <c r="CX70" s="352"/>
      <c r="CY70" s="353"/>
      <c r="CZ70" s="354"/>
      <c r="DA70" s="352"/>
      <c r="DB70" s="353"/>
      <c r="DC70" s="354"/>
      <c r="DD70" s="346"/>
      <c r="DE70" s="347"/>
      <c r="DF70" s="347"/>
      <c r="DG70" s="348"/>
      <c r="DH70" s="346"/>
      <c r="DI70" s="347"/>
      <c r="DJ70" s="347"/>
      <c r="DK70" s="348"/>
      <c r="DL70" s="352"/>
      <c r="DM70" s="353"/>
      <c r="DN70" s="354"/>
      <c r="DO70" s="352"/>
      <c r="DP70" s="353"/>
      <c r="DQ70" s="354"/>
      <c r="DR70" s="352"/>
      <c r="DS70" s="353"/>
      <c r="DT70" s="354"/>
      <c r="DU70" s="352"/>
      <c r="DV70" s="353"/>
      <c r="DW70" s="354"/>
      <c r="DX70" s="346"/>
      <c r="DY70" s="347"/>
      <c r="DZ70" s="347"/>
      <c r="EA70" s="348"/>
      <c r="EB70" s="352"/>
      <c r="EC70" s="353"/>
      <c r="ED70" s="354"/>
    </row>
    <row r="71" spans="1:134" s="37" customFormat="1" ht="10.5" x14ac:dyDescent="0.15">
      <c r="A71" s="367"/>
      <c r="B71" s="368"/>
      <c r="C71" s="369"/>
      <c r="D71" s="441" t="s">
        <v>159</v>
      </c>
      <c r="E71" s="442"/>
      <c r="F71" s="442"/>
      <c r="G71" s="442"/>
      <c r="H71" s="442"/>
      <c r="I71" s="442"/>
      <c r="J71" s="442"/>
      <c r="K71" s="442"/>
      <c r="L71" s="442"/>
      <c r="M71" s="442"/>
      <c r="N71" s="442"/>
      <c r="O71" s="442"/>
      <c r="P71" s="442"/>
      <c r="Q71" s="442"/>
      <c r="R71" s="442"/>
      <c r="S71" s="442"/>
      <c r="T71" s="443"/>
      <c r="U71" s="355"/>
      <c r="V71" s="356"/>
      <c r="W71" s="357"/>
      <c r="X71" s="355"/>
      <c r="Y71" s="356"/>
      <c r="Z71" s="357"/>
      <c r="AA71" s="349"/>
      <c r="AB71" s="350"/>
      <c r="AC71" s="350"/>
      <c r="AD71" s="351"/>
      <c r="AE71" s="349"/>
      <c r="AF71" s="350"/>
      <c r="AG71" s="350"/>
      <c r="AH71" s="351"/>
      <c r="AI71" s="355"/>
      <c r="AJ71" s="356"/>
      <c r="AK71" s="357"/>
      <c r="AL71" s="355"/>
      <c r="AM71" s="356"/>
      <c r="AN71" s="357"/>
      <c r="AO71" s="349"/>
      <c r="AP71" s="350"/>
      <c r="AQ71" s="350"/>
      <c r="AR71" s="351"/>
      <c r="AS71" s="349"/>
      <c r="AT71" s="350"/>
      <c r="AU71" s="350"/>
      <c r="AV71" s="351"/>
      <c r="AW71" s="355"/>
      <c r="AX71" s="356"/>
      <c r="AY71" s="357"/>
      <c r="AZ71" s="355"/>
      <c r="BA71" s="356"/>
      <c r="BB71" s="357"/>
      <c r="BC71" s="355"/>
      <c r="BD71" s="356"/>
      <c r="BE71" s="357"/>
      <c r="BF71" s="355"/>
      <c r="BG71" s="356"/>
      <c r="BH71" s="357"/>
      <c r="BI71" s="349"/>
      <c r="BJ71" s="350"/>
      <c r="BK71" s="350"/>
      <c r="BL71" s="351"/>
      <c r="BM71" s="355"/>
      <c r="BN71" s="356"/>
      <c r="BO71" s="357"/>
      <c r="BP71" s="349"/>
      <c r="BQ71" s="350"/>
      <c r="BR71" s="350"/>
      <c r="BS71" s="350"/>
      <c r="BT71" s="351"/>
      <c r="BU71" s="349"/>
      <c r="BV71" s="350"/>
      <c r="BW71" s="350"/>
      <c r="BX71" s="351"/>
      <c r="BY71" s="349"/>
      <c r="BZ71" s="350"/>
      <c r="CA71" s="350"/>
      <c r="CB71" s="351"/>
      <c r="CC71" s="349"/>
      <c r="CD71" s="350"/>
      <c r="CE71" s="350"/>
      <c r="CF71" s="351"/>
      <c r="CG71" s="349"/>
      <c r="CH71" s="350"/>
      <c r="CI71" s="351"/>
      <c r="CJ71" s="355"/>
      <c r="CK71" s="356"/>
      <c r="CL71" s="357"/>
      <c r="CM71" s="355"/>
      <c r="CN71" s="356"/>
      <c r="CO71" s="357"/>
      <c r="CP71" s="349"/>
      <c r="CQ71" s="350"/>
      <c r="CR71" s="350"/>
      <c r="CS71" s="351"/>
      <c r="CT71" s="349"/>
      <c r="CU71" s="350"/>
      <c r="CV71" s="350"/>
      <c r="CW71" s="351"/>
      <c r="CX71" s="355"/>
      <c r="CY71" s="356"/>
      <c r="CZ71" s="357"/>
      <c r="DA71" s="355"/>
      <c r="DB71" s="356"/>
      <c r="DC71" s="357"/>
      <c r="DD71" s="349"/>
      <c r="DE71" s="350"/>
      <c r="DF71" s="350"/>
      <c r="DG71" s="351"/>
      <c r="DH71" s="349"/>
      <c r="DI71" s="350"/>
      <c r="DJ71" s="350"/>
      <c r="DK71" s="351"/>
      <c r="DL71" s="355"/>
      <c r="DM71" s="356"/>
      <c r="DN71" s="357"/>
      <c r="DO71" s="355"/>
      <c r="DP71" s="356"/>
      <c r="DQ71" s="357"/>
      <c r="DR71" s="355"/>
      <c r="DS71" s="356"/>
      <c r="DT71" s="357"/>
      <c r="DU71" s="355"/>
      <c r="DV71" s="356"/>
      <c r="DW71" s="357"/>
      <c r="DX71" s="349"/>
      <c r="DY71" s="350"/>
      <c r="DZ71" s="350"/>
      <c r="EA71" s="351"/>
      <c r="EB71" s="355"/>
      <c r="EC71" s="356"/>
      <c r="ED71" s="357"/>
    </row>
    <row r="72" spans="1:134" s="38" customFormat="1" ht="12" customHeight="1" x14ac:dyDescent="0.2">
      <c r="A72" s="398" t="s">
        <v>0</v>
      </c>
      <c r="B72" s="398"/>
      <c r="C72" s="398"/>
      <c r="D72" s="377" t="s">
        <v>20</v>
      </c>
      <c r="E72" s="378"/>
      <c r="F72" s="378"/>
      <c r="G72" s="378"/>
      <c r="H72" s="378"/>
      <c r="I72" s="378"/>
      <c r="J72" s="378"/>
      <c r="K72" s="378"/>
      <c r="L72" s="378"/>
      <c r="M72" s="378"/>
      <c r="N72" s="378"/>
      <c r="O72" s="378"/>
      <c r="P72" s="378"/>
      <c r="Q72" s="378"/>
      <c r="R72" s="378"/>
      <c r="S72" s="378"/>
      <c r="T72" s="379"/>
      <c r="U72" s="372"/>
      <c r="V72" s="372"/>
      <c r="W72" s="372"/>
      <c r="X72" s="372"/>
      <c r="Y72" s="372"/>
      <c r="Z72" s="372"/>
      <c r="AA72" s="380"/>
      <c r="AB72" s="380"/>
      <c r="AC72" s="380"/>
      <c r="AD72" s="380"/>
      <c r="AE72" s="380"/>
      <c r="AF72" s="380"/>
      <c r="AG72" s="380"/>
      <c r="AH72" s="380"/>
      <c r="AI72" s="372"/>
      <c r="AJ72" s="372"/>
      <c r="AK72" s="372"/>
      <c r="AL72" s="372"/>
      <c r="AM72" s="372"/>
      <c r="AN72" s="372"/>
      <c r="AO72" s="380"/>
      <c r="AP72" s="380"/>
      <c r="AQ72" s="380"/>
      <c r="AR72" s="380"/>
      <c r="AS72" s="380"/>
      <c r="AT72" s="380"/>
      <c r="AU72" s="380"/>
      <c r="AV72" s="380"/>
      <c r="AW72" s="372"/>
      <c r="AX72" s="372"/>
      <c r="AY72" s="372"/>
      <c r="AZ72" s="372"/>
      <c r="BA72" s="372"/>
      <c r="BB72" s="372"/>
      <c r="BC72" s="372"/>
      <c r="BD72" s="372"/>
      <c r="BE72" s="372"/>
      <c r="BF72" s="372"/>
      <c r="BG72" s="372"/>
      <c r="BH72" s="372"/>
      <c r="BI72" s="380"/>
      <c r="BJ72" s="380"/>
      <c r="BK72" s="380"/>
      <c r="BL72" s="380"/>
      <c r="BM72" s="372"/>
      <c r="BN72" s="372"/>
      <c r="BO72" s="372"/>
      <c r="BP72" s="380"/>
      <c r="BQ72" s="380"/>
      <c r="BR72" s="380"/>
      <c r="BS72" s="380"/>
      <c r="BT72" s="380"/>
      <c r="BU72" s="380"/>
      <c r="BV72" s="380"/>
      <c r="BW72" s="380"/>
      <c r="BX72" s="380"/>
      <c r="BY72" s="380"/>
      <c r="BZ72" s="380"/>
      <c r="CA72" s="380"/>
      <c r="CB72" s="380"/>
      <c r="CC72" s="380"/>
      <c r="CD72" s="380"/>
      <c r="CE72" s="380"/>
      <c r="CF72" s="380"/>
      <c r="CG72" s="380"/>
      <c r="CH72" s="380"/>
      <c r="CI72" s="380"/>
      <c r="CJ72" s="372"/>
      <c r="CK72" s="372"/>
      <c r="CL72" s="372"/>
      <c r="CM72" s="372"/>
      <c r="CN72" s="372"/>
      <c r="CO72" s="372"/>
      <c r="CP72" s="380"/>
      <c r="CQ72" s="380"/>
      <c r="CR72" s="380"/>
      <c r="CS72" s="380"/>
      <c r="CT72" s="380"/>
      <c r="CU72" s="380"/>
      <c r="CV72" s="380"/>
      <c r="CW72" s="380"/>
      <c r="CX72" s="372"/>
      <c r="CY72" s="372"/>
      <c r="CZ72" s="372"/>
      <c r="DA72" s="372"/>
      <c r="DB72" s="372"/>
      <c r="DC72" s="372"/>
      <c r="DD72" s="380"/>
      <c r="DE72" s="380"/>
      <c r="DF72" s="380"/>
      <c r="DG72" s="380"/>
      <c r="DH72" s="380"/>
      <c r="DI72" s="380"/>
      <c r="DJ72" s="380"/>
      <c r="DK72" s="380"/>
      <c r="DL72" s="372"/>
      <c r="DM72" s="372"/>
      <c r="DN72" s="372"/>
      <c r="DO72" s="372"/>
      <c r="DP72" s="372"/>
      <c r="DQ72" s="372"/>
      <c r="DR72" s="372"/>
      <c r="DS72" s="372"/>
      <c r="DT72" s="372"/>
      <c r="DU72" s="372"/>
      <c r="DV72" s="372"/>
      <c r="DW72" s="372"/>
      <c r="DX72" s="380"/>
      <c r="DY72" s="380"/>
      <c r="DZ72" s="380"/>
      <c r="EA72" s="380"/>
      <c r="EB72" s="372"/>
      <c r="EC72" s="372"/>
      <c r="ED72" s="372"/>
    </row>
    <row r="73" spans="1:134" s="38" customFormat="1" ht="12" customHeight="1" x14ac:dyDescent="0.2">
      <c r="A73" s="398" t="s">
        <v>1</v>
      </c>
      <c r="B73" s="398"/>
      <c r="C73" s="398"/>
      <c r="D73" s="377" t="s">
        <v>21</v>
      </c>
      <c r="E73" s="378"/>
      <c r="F73" s="378"/>
      <c r="G73" s="378"/>
      <c r="H73" s="378"/>
      <c r="I73" s="378"/>
      <c r="J73" s="378"/>
      <c r="K73" s="378"/>
      <c r="L73" s="378"/>
      <c r="M73" s="378"/>
      <c r="N73" s="378"/>
      <c r="O73" s="378"/>
      <c r="P73" s="378"/>
      <c r="Q73" s="378"/>
      <c r="R73" s="378"/>
      <c r="S73" s="378"/>
      <c r="T73" s="379"/>
      <c r="U73" s="372"/>
      <c r="V73" s="372"/>
      <c r="W73" s="372"/>
      <c r="X73" s="372"/>
      <c r="Y73" s="372"/>
      <c r="Z73" s="372"/>
      <c r="AA73" s="380"/>
      <c r="AB73" s="380"/>
      <c r="AC73" s="380"/>
      <c r="AD73" s="380"/>
      <c r="AE73" s="380"/>
      <c r="AF73" s="380"/>
      <c r="AG73" s="380"/>
      <c r="AH73" s="380"/>
      <c r="AI73" s="372"/>
      <c r="AJ73" s="372"/>
      <c r="AK73" s="372"/>
      <c r="AL73" s="372"/>
      <c r="AM73" s="372"/>
      <c r="AN73" s="372"/>
      <c r="AO73" s="380"/>
      <c r="AP73" s="380"/>
      <c r="AQ73" s="380"/>
      <c r="AR73" s="380"/>
      <c r="AS73" s="380"/>
      <c r="AT73" s="380"/>
      <c r="AU73" s="380"/>
      <c r="AV73" s="380"/>
      <c r="AW73" s="372"/>
      <c r="AX73" s="372"/>
      <c r="AY73" s="372"/>
      <c r="AZ73" s="372"/>
      <c r="BA73" s="372"/>
      <c r="BB73" s="372"/>
      <c r="BC73" s="372"/>
      <c r="BD73" s="372"/>
      <c r="BE73" s="372"/>
      <c r="BF73" s="372"/>
      <c r="BG73" s="372"/>
      <c r="BH73" s="372"/>
      <c r="BI73" s="380"/>
      <c r="BJ73" s="380"/>
      <c r="BK73" s="380"/>
      <c r="BL73" s="380"/>
      <c r="BM73" s="372"/>
      <c r="BN73" s="372"/>
      <c r="BO73" s="372"/>
      <c r="BP73" s="380"/>
      <c r="BQ73" s="380"/>
      <c r="BR73" s="380"/>
      <c r="BS73" s="380"/>
      <c r="BT73" s="380"/>
      <c r="BU73" s="380"/>
      <c r="BV73" s="380"/>
      <c r="BW73" s="380"/>
      <c r="BX73" s="380"/>
      <c r="BY73" s="380"/>
      <c r="BZ73" s="380"/>
      <c r="CA73" s="380"/>
      <c r="CB73" s="380"/>
      <c r="CC73" s="380"/>
      <c r="CD73" s="380"/>
      <c r="CE73" s="380"/>
      <c r="CF73" s="380"/>
      <c r="CG73" s="380"/>
      <c r="CH73" s="380"/>
      <c r="CI73" s="380"/>
      <c r="CJ73" s="372"/>
      <c r="CK73" s="372"/>
      <c r="CL73" s="372"/>
      <c r="CM73" s="372"/>
      <c r="CN73" s="372"/>
      <c r="CO73" s="372"/>
      <c r="CP73" s="380"/>
      <c r="CQ73" s="380"/>
      <c r="CR73" s="380"/>
      <c r="CS73" s="380"/>
      <c r="CT73" s="380"/>
      <c r="CU73" s="380"/>
      <c r="CV73" s="380"/>
      <c r="CW73" s="380"/>
      <c r="CX73" s="372"/>
      <c r="CY73" s="372"/>
      <c r="CZ73" s="372"/>
      <c r="DA73" s="372"/>
      <c r="DB73" s="372"/>
      <c r="DC73" s="372"/>
      <c r="DD73" s="380"/>
      <c r="DE73" s="380"/>
      <c r="DF73" s="380"/>
      <c r="DG73" s="380"/>
      <c r="DH73" s="380"/>
      <c r="DI73" s="380"/>
      <c r="DJ73" s="380"/>
      <c r="DK73" s="380"/>
      <c r="DL73" s="372"/>
      <c r="DM73" s="372"/>
      <c r="DN73" s="372"/>
      <c r="DO73" s="372"/>
      <c r="DP73" s="372"/>
      <c r="DQ73" s="372"/>
      <c r="DR73" s="372"/>
      <c r="DS73" s="372"/>
      <c r="DT73" s="372"/>
      <c r="DU73" s="372"/>
      <c r="DV73" s="372"/>
      <c r="DW73" s="372"/>
      <c r="DX73" s="380"/>
      <c r="DY73" s="380"/>
      <c r="DZ73" s="380"/>
      <c r="EA73" s="380"/>
      <c r="EB73" s="372"/>
      <c r="EC73" s="372"/>
      <c r="ED73" s="372"/>
    </row>
    <row r="74" spans="1:134" s="38" customFormat="1" ht="12" customHeight="1" x14ac:dyDescent="0.2">
      <c r="A74" s="398" t="s">
        <v>19</v>
      </c>
      <c r="B74" s="398"/>
      <c r="C74" s="398"/>
      <c r="D74" s="377"/>
      <c r="E74" s="378"/>
      <c r="F74" s="378"/>
      <c r="G74" s="378"/>
      <c r="H74" s="378"/>
      <c r="I74" s="378"/>
      <c r="J74" s="378"/>
      <c r="K74" s="378"/>
      <c r="L74" s="378"/>
      <c r="M74" s="378"/>
      <c r="N74" s="378"/>
      <c r="O74" s="378"/>
      <c r="P74" s="378"/>
      <c r="Q74" s="378"/>
      <c r="R74" s="378"/>
      <c r="S74" s="378"/>
      <c r="T74" s="379"/>
      <c r="U74" s="372"/>
      <c r="V74" s="372"/>
      <c r="W74" s="372"/>
      <c r="X74" s="372"/>
      <c r="Y74" s="372"/>
      <c r="Z74" s="372"/>
      <c r="AA74" s="380"/>
      <c r="AB74" s="380"/>
      <c r="AC74" s="380"/>
      <c r="AD74" s="380"/>
      <c r="AE74" s="380"/>
      <c r="AF74" s="380"/>
      <c r="AG74" s="380"/>
      <c r="AH74" s="380"/>
      <c r="AI74" s="372"/>
      <c r="AJ74" s="372"/>
      <c r="AK74" s="372"/>
      <c r="AL74" s="372"/>
      <c r="AM74" s="372"/>
      <c r="AN74" s="372"/>
      <c r="AO74" s="380"/>
      <c r="AP74" s="380"/>
      <c r="AQ74" s="380"/>
      <c r="AR74" s="380"/>
      <c r="AS74" s="380"/>
      <c r="AT74" s="380"/>
      <c r="AU74" s="380"/>
      <c r="AV74" s="380"/>
      <c r="AW74" s="372"/>
      <c r="AX74" s="372"/>
      <c r="AY74" s="372"/>
      <c r="AZ74" s="372"/>
      <c r="BA74" s="372"/>
      <c r="BB74" s="372"/>
      <c r="BC74" s="372"/>
      <c r="BD74" s="372"/>
      <c r="BE74" s="372"/>
      <c r="BF74" s="372"/>
      <c r="BG74" s="372"/>
      <c r="BH74" s="372"/>
      <c r="BI74" s="380"/>
      <c r="BJ74" s="380"/>
      <c r="BK74" s="380"/>
      <c r="BL74" s="380"/>
      <c r="BM74" s="372"/>
      <c r="BN74" s="372"/>
      <c r="BO74" s="372"/>
      <c r="BP74" s="380"/>
      <c r="BQ74" s="380"/>
      <c r="BR74" s="380"/>
      <c r="BS74" s="380"/>
      <c r="BT74" s="380"/>
      <c r="BU74" s="380"/>
      <c r="BV74" s="380"/>
      <c r="BW74" s="380"/>
      <c r="BX74" s="380"/>
      <c r="BY74" s="380"/>
      <c r="BZ74" s="380"/>
      <c r="CA74" s="380"/>
      <c r="CB74" s="380"/>
      <c r="CC74" s="380"/>
      <c r="CD74" s="380"/>
      <c r="CE74" s="380"/>
      <c r="CF74" s="380"/>
      <c r="CG74" s="380"/>
      <c r="CH74" s="380"/>
      <c r="CI74" s="380"/>
      <c r="CJ74" s="372"/>
      <c r="CK74" s="372"/>
      <c r="CL74" s="372"/>
      <c r="CM74" s="372"/>
      <c r="CN74" s="372"/>
      <c r="CO74" s="372"/>
      <c r="CP74" s="380"/>
      <c r="CQ74" s="380"/>
      <c r="CR74" s="380"/>
      <c r="CS74" s="380"/>
      <c r="CT74" s="380"/>
      <c r="CU74" s="380"/>
      <c r="CV74" s="380"/>
      <c r="CW74" s="380"/>
      <c r="CX74" s="372"/>
      <c r="CY74" s="372"/>
      <c r="CZ74" s="372"/>
      <c r="DA74" s="372"/>
      <c r="DB74" s="372"/>
      <c r="DC74" s="372"/>
      <c r="DD74" s="380"/>
      <c r="DE74" s="380"/>
      <c r="DF74" s="380"/>
      <c r="DG74" s="380"/>
      <c r="DH74" s="380"/>
      <c r="DI74" s="380"/>
      <c r="DJ74" s="380"/>
      <c r="DK74" s="380"/>
      <c r="DL74" s="372"/>
      <c r="DM74" s="372"/>
      <c r="DN74" s="372"/>
      <c r="DO74" s="372"/>
      <c r="DP74" s="372"/>
      <c r="DQ74" s="372"/>
      <c r="DR74" s="372"/>
      <c r="DS74" s="372"/>
      <c r="DT74" s="372"/>
      <c r="DU74" s="372"/>
      <c r="DV74" s="372"/>
      <c r="DW74" s="372"/>
      <c r="DX74" s="380"/>
      <c r="DY74" s="380"/>
      <c r="DZ74" s="380"/>
      <c r="EA74" s="380"/>
      <c r="EB74" s="372"/>
      <c r="EC74" s="372"/>
      <c r="ED74" s="372"/>
    </row>
    <row r="75" spans="1:134" s="7" customFormat="1" ht="11.25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</row>
    <row r="76" spans="1:134" s="7" customFormat="1" ht="11.25" customHeight="1" x14ac:dyDescent="0.2">
      <c r="A76" s="41" t="s">
        <v>160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BP76" s="42"/>
      <c r="BQ76" s="42"/>
      <c r="BR76" s="42"/>
      <c r="BS76" s="42"/>
      <c r="BT76" s="42"/>
    </row>
    <row r="77" spans="1:134" s="7" customFormat="1" ht="11.25" x14ac:dyDescent="0.2">
      <c r="A77" s="18" t="s">
        <v>161</v>
      </c>
    </row>
  </sheetData>
  <mergeCells count="1657">
    <mergeCell ref="DD64:DG64"/>
    <mergeCell ref="DH64:DK64"/>
    <mergeCell ref="DL64:DN64"/>
    <mergeCell ref="DO64:DQ64"/>
    <mergeCell ref="DR64:DT64"/>
    <mergeCell ref="DU64:DW64"/>
    <mergeCell ref="DX64:EA64"/>
    <mergeCell ref="EB64:ED64"/>
    <mergeCell ref="DO63:DQ63"/>
    <mergeCell ref="DR63:DT63"/>
    <mergeCell ref="DU63:DW63"/>
    <mergeCell ref="DX63:EA63"/>
    <mergeCell ref="EB63:ED63"/>
    <mergeCell ref="A64:C64"/>
    <mergeCell ref="D64:T64"/>
    <mergeCell ref="U64:W64"/>
    <mergeCell ref="X64:Z64"/>
    <mergeCell ref="AA64:AD64"/>
    <mergeCell ref="AE64:AH64"/>
    <mergeCell ref="AI64:AK64"/>
    <mergeCell ref="AL64:AN64"/>
    <mergeCell ref="AO64:AR64"/>
    <mergeCell ref="AS64:AV64"/>
    <mergeCell ref="AW64:AY64"/>
    <mergeCell ref="AZ64:BB64"/>
    <mergeCell ref="BC64:BE64"/>
    <mergeCell ref="BF64:BH64"/>
    <mergeCell ref="BI64:BL64"/>
    <mergeCell ref="BM64:BO64"/>
    <mergeCell ref="BP64:BT64"/>
    <mergeCell ref="BU64:BX64"/>
    <mergeCell ref="BY64:CB64"/>
    <mergeCell ref="CC64:CF64"/>
    <mergeCell ref="CG64:CI64"/>
    <mergeCell ref="CJ64:CL64"/>
    <mergeCell ref="CM64:CO64"/>
    <mergeCell ref="CP64:CS64"/>
    <mergeCell ref="CT64:CW64"/>
    <mergeCell ref="CX64:CZ64"/>
    <mergeCell ref="DA64:DC64"/>
    <mergeCell ref="A63:C63"/>
    <mergeCell ref="D63:T63"/>
    <mergeCell ref="U63:W63"/>
    <mergeCell ref="X63:Z63"/>
    <mergeCell ref="AA63:AD63"/>
    <mergeCell ref="AE63:AH63"/>
    <mergeCell ref="AI63:AK63"/>
    <mergeCell ref="AL63:AN63"/>
    <mergeCell ref="AO63:AR63"/>
    <mergeCell ref="AS63:AV63"/>
    <mergeCell ref="AW63:AY63"/>
    <mergeCell ref="AZ63:BB63"/>
    <mergeCell ref="BC63:BE63"/>
    <mergeCell ref="BF63:BH63"/>
    <mergeCell ref="BI63:BL63"/>
    <mergeCell ref="BM63:BO63"/>
    <mergeCell ref="BP63:BT63"/>
    <mergeCell ref="BU63:BX63"/>
    <mergeCell ref="BY63:CB63"/>
    <mergeCell ref="CC63:CF63"/>
    <mergeCell ref="CG63:CI63"/>
    <mergeCell ref="DR41:DT41"/>
    <mergeCell ref="DU41:DW41"/>
    <mergeCell ref="DX41:EA41"/>
    <mergeCell ref="EB41:ED41"/>
    <mergeCell ref="EB40:ED40"/>
    <mergeCell ref="A41:C41"/>
    <mergeCell ref="D41:T41"/>
    <mergeCell ref="U41:W41"/>
    <mergeCell ref="X41:Z41"/>
    <mergeCell ref="AA41:AD41"/>
    <mergeCell ref="AE41:AH41"/>
    <mergeCell ref="AI41:AK41"/>
    <mergeCell ref="AL41:AN41"/>
    <mergeCell ref="AO41:AR41"/>
    <mergeCell ref="AS41:AV41"/>
    <mergeCell ref="AW41:AY41"/>
    <mergeCell ref="AZ41:BB41"/>
    <mergeCell ref="BC41:BE41"/>
    <mergeCell ref="BF41:BH41"/>
    <mergeCell ref="BI41:BL41"/>
    <mergeCell ref="BM41:BO41"/>
    <mergeCell ref="BP41:BT41"/>
    <mergeCell ref="BU41:BX41"/>
    <mergeCell ref="BY41:CB41"/>
    <mergeCell ref="CC41:CF41"/>
    <mergeCell ref="CG41:CI41"/>
    <mergeCell ref="CJ41:CL41"/>
    <mergeCell ref="CM41:CO41"/>
    <mergeCell ref="CP41:CS41"/>
    <mergeCell ref="CT41:CW41"/>
    <mergeCell ref="CX41:CZ41"/>
    <mergeCell ref="DA41:DC41"/>
    <mergeCell ref="DD41:DG41"/>
    <mergeCell ref="DH41:DK41"/>
    <mergeCell ref="DL41:DN41"/>
    <mergeCell ref="DO41:DQ41"/>
    <mergeCell ref="BU40:BX40"/>
    <mergeCell ref="BY40:CB40"/>
    <mergeCell ref="CC40:CF40"/>
    <mergeCell ref="CG40:CI40"/>
    <mergeCell ref="CJ40:CL40"/>
    <mergeCell ref="CM40:CO40"/>
    <mergeCell ref="CP40:CS40"/>
    <mergeCell ref="CT40:CW40"/>
    <mergeCell ref="CX40:CZ40"/>
    <mergeCell ref="DA40:DC40"/>
    <mergeCell ref="DD40:DG40"/>
    <mergeCell ref="DH40:DK40"/>
    <mergeCell ref="DL40:DN40"/>
    <mergeCell ref="DO40:DQ40"/>
    <mergeCell ref="DR40:DT40"/>
    <mergeCell ref="DU40:DW40"/>
    <mergeCell ref="DX40:EA40"/>
    <mergeCell ref="A40:C40"/>
    <mergeCell ref="D40:T40"/>
    <mergeCell ref="U40:W40"/>
    <mergeCell ref="X40:Z40"/>
    <mergeCell ref="AA40:AD40"/>
    <mergeCell ref="AE40:AH40"/>
    <mergeCell ref="AI40:AK40"/>
    <mergeCell ref="AL40:AN40"/>
    <mergeCell ref="AO40:AR40"/>
    <mergeCell ref="AS40:AV40"/>
    <mergeCell ref="AW40:AY40"/>
    <mergeCell ref="AZ40:BB40"/>
    <mergeCell ref="BC40:BE40"/>
    <mergeCell ref="BF40:BH40"/>
    <mergeCell ref="BI40:BL40"/>
    <mergeCell ref="BM40:BO40"/>
    <mergeCell ref="BP40:BT40"/>
    <mergeCell ref="BY39:CB39"/>
    <mergeCell ref="CC39:CF39"/>
    <mergeCell ref="CG39:CI39"/>
    <mergeCell ref="CJ39:CL39"/>
    <mergeCell ref="CM39:CO39"/>
    <mergeCell ref="CP39:CS39"/>
    <mergeCell ref="CT39:CW39"/>
    <mergeCell ref="CX39:CZ39"/>
    <mergeCell ref="DA39:DC39"/>
    <mergeCell ref="DD39:DG39"/>
    <mergeCell ref="DH39:DK39"/>
    <mergeCell ref="DL39:DN39"/>
    <mergeCell ref="DO39:DQ39"/>
    <mergeCell ref="DR39:DT39"/>
    <mergeCell ref="DU39:DW39"/>
    <mergeCell ref="DX39:EA39"/>
    <mergeCell ref="EB39:ED39"/>
    <mergeCell ref="CJ38:CL38"/>
    <mergeCell ref="CM38:CO38"/>
    <mergeCell ref="CP38:CS38"/>
    <mergeCell ref="CT38:CW38"/>
    <mergeCell ref="CX38:CZ38"/>
    <mergeCell ref="DA38:DC38"/>
    <mergeCell ref="DD38:DG38"/>
    <mergeCell ref="DH38:DK38"/>
    <mergeCell ref="DL38:DN38"/>
    <mergeCell ref="DO38:DQ38"/>
    <mergeCell ref="DR38:DT38"/>
    <mergeCell ref="DU38:DW38"/>
    <mergeCell ref="DX38:EA38"/>
    <mergeCell ref="EB38:ED38"/>
    <mergeCell ref="A39:C39"/>
    <mergeCell ref="D39:T39"/>
    <mergeCell ref="U39:W39"/>
    <mergeCell ref="X39:Z39"/>
    <mergeCell ref="AA39:AD39"/>
    <mergeCell ref="AE39:AH39"/>
    <mergeCell ref="AI39:AK39"/>
    <mergeCell ref="AL39:AN39"/>
    <mergeCell ref="AO39:AR39"/>
    <mergeCell ref="AS39:AV39"/>
    <mergeCell ref="AW39:AY39"/>
    <mergeCell ref="AZ39:BB39"/>
    <mergeCell ref="BC39:BE39"/>
    <mergeCell ref="BF39:BH39"/>
    <mergeCell ref="BI39:BL39"/>
    <mergeCell ref="BM39:BO39"/>
    <mergeCell ref="BP39:BT39"/>
    <mergeCell ref="BU39:BX39"/>
    <mergeCell ref="CT37:CW37"/>
    <mergeCell ref="CX37:CZ37"/>
    <mergeCell ref="DA37:DC37"/>
    <mergeCell ref="DD37:DG37"/>
    <mergeCell ref="DH37:DK37"/>
    <mergeCell ref="DL37:DN37"/>
    <mergeCell ref="DO37:DQ37"/>
    <mergeCell ref="DR37:DT37"/>
    <mergeCell ref="DU37:DW37"/>
    <mergeCell ref="DX37:EA37"/>
    <mergeCell ref="EB37:ED37"/>
    <mergeCell ref="A38:C38"/>
    <mergeCell ref="D38:T38"/>
    <mergeCell ref="U38:W38"/>
    <mergeCell ref="X38:Z38"/>
    <mergeCell ref="AA38:AD38"/>
    <mergeCell ref="AE38:AH38"/>
    <mergeCell ref="AI38:AK38"/>
    <mergeCell ref="AL38:AN38"/>
    <mergeCell ref="AO38:AR38"/>
    <mergeCell ref="AS38:AV38"/>
    <mergeCell ref="AW38:AY38"/>
    <mergeCell ref="AZ38:BB38"/>
    <mergeCell ref="BC38:BE38"/>
    <mergeCell ref="BF38:BH38"/>
    <mergeCell ref="BI38:BL38"/>
    <mergeCell ref="BM38:BO38"/>
    <mergeCell ref="BP38:BT38"/>
    <mergeCell ref="BU38:BX38"/>
    <mergeCell ref="BY38:CB38"/>
    <mergeCell ref="CC38:CF38"/>
    <mergeCell ref="CG38:CI38"/>
    <mergeCell ref="DD36:DG36"/>
    <mergeCell ref="DH36:DK36"/>
    <mergeCell ref="DL36:DN36"/>
    <mergeCell ref="DO36:DQ36"/>
    <mergeCell ref="DR36:DT36"/>
    <mergeCell ref="DU36:DW36"/>
    <mergeCell ref="DX36:EA36"/>
    <mergeCell ref="EB36:ED36"/>
    <mergeCell ref="A37:C37"/>
    <mergeCell ref="D37:T37"/>
    <mergeCell ref="U37:W37"/>
    <mergeCell ref="X37:Z37"/>
    <mergeCell ref="AA37:AD37"/>
    <mergeCell ref="AE37:AH37"/>
    <mergeCell ref="AI37:AK37"/>
    <mergeCell ref="AL37:AN37"/>
    <mergeCell ref="AO37:AR37"/>
    <mergeCell ref="AS37:AV37"/>
    <mergeCell ref="AW37:AY37"/>
    <mergeCell ref="AZ37:BB37"/>
    <mergeCell ref="BC37:BE37"/>
    <mergeCell ref="BF37:BH37"/>
    <mergeCell ref="BI37:BL37"/>
    <mergeCell ref="BM37:BO37"/>
    <mergeCell ref="BP37:BT37"/>
    <mergeCell ref="BU37:BX37"/>
    <mergeCell ref="BY37:CB37"/>
    <mergeCell ref="CC37:CF37"/>
    <mergeCell ref="CG37:CI37"/>
    <mergeCell ref="CJ37:CL37"/>
    <mergeCell ref="CM37:CO37"/>
    <mergeCell ref="CP37:CS37"/>
    <mergeCell ref="DQ9:ED9"/>
    <mergeCell ref="DQ10:ED10"/>
    <mergeCell ref="DQ11:ED11"/>
    <mergeCell ref="DQ13:ED13"/>
    <mergeCell ref="A36:C36"/>
    <mergeCell ref="D36:T36"/>
    <mergeCell ref="U36:W36"/>
    <mergeCell ref="X36:Z36"/>
    <mergeCell ref="AA36:AD36"/>
    <mergeCell ref="AE36:AH36"/>
    <mergeCell ref="AI36:AK36"/>
    <mergeCell ref="AL36:AN36"/>
    <mergeCell ref="AO36:AR36"/>
    <mergeCell ref="AS36:AV36"/>
    <mergeCell ref="AW36:AY36"/>
    <mergeCell ref="AZ36:BB36"/>
    <mergeCell ref="BC36:BE36"/>
    <mergeCell ref="BF36:BH36"/>
    <mergeCell ref="BI36:BL36"/>
    <mergeCell ref="BM36:BO36"/>
    <mergeCell ref="BP36:BT36"/>
    <mergeCell ref="BU36:BX36"/>
    <mergeCell ref="BY36:CB36"/>
    <mergeCell ref="CC36:CF36"/>
    <mergeCell ref="CG36:CI36"/>
    <mergeCell ref="CJ36:CL36"/>
    <mergeCell ref="CM36:CO36"/>
    <mergeCell ref="CP36:CS36"/>
    <mergeCell ref="CT36:CW36"/>
    <mergeCell ref="CX36:CZ36"/>
    <mergeCell ref="DA36:DC36"/>
    <mergeCell ref="AW19:BL19"/>
    <mergeCell ref="A69:T69"/>
    <mergeCell ref="DN1:ED1"/>
    <mergeCell ref="DM15:DN15"/>
    <mergeCell ref="DQ15:DR15"/>
    <mergeCell ref="DT15:DX15"/>
    <mergeCell ref="DY15:DZ15"/>
    <mergeCell ref="EA15:EB15"/>
    <mergeCell ref="A18:C18"/>
    <mergeCell ref="D18:T18"/>
    <mergeCell ref="U18:BO18"/>
    <mergeCell ref="BP18:CI18"/>
    <mergeCell ref="CJ18:ED18"/>
    <mergeCell ref="A7:BO7"/>
    <mergeCell ref="BP7:ED7"/>
    <mergeCell ref="DS14:EA14"/>
    <mergeCell ref="CX20:DK20"/>
    <mergeCell ref="DL20:EA20"/>
    <mergeCell ref="EB20:ED20"/>
    <mergeCell ref="BP19:CI19"/>
    <mergeCell ref="CJ19:CW19"/>
    <mergeCell ref="CX19:DK19"/>
    <mergeCell ref="DL19:EA19"/>
    <mergeCell ref="EB19:ED19"/>
    <mergeCell ref="A20:C20"/>
    <mergeCell ref="D20:T20"/>
    <mergeCell ref="U20:AH20"/>
    <mergeCell ref="AI20:AV20"/>
    <mergeCell ref="AW20:BL20"/>
    <mergeCell ref="A19:C19"/>
    <mergeCell ref="D19:T19"/>
    <mergeCell ref="U19:AH19"/>
    <mergeCell ref="AI19:AV19"/>
    <mergeCell ref="BM19:BO19"/>
    <mergeCell ref="BP21:BT21"/>
    <mergeCell ref="BU21:BX21"/>
    <mergeCell ref="AI21:AK21"/>
    <mergeCell ref="AL21:AN21"/>
    <mergeCell ref="AO21:AR21"/>
    <mergeCell ref="AS21:AV21"/>
    <mergeCell ref="AW21:AY21"/>
    <mergeCell ref="AZ21:BB21"/>
    <mergeCell ref="A21:C21"/>
    <mergeCell ref="D21:T21"/>
    <mergeCell ref="U21:W21"/>
    <mergeCell ref="X21:Z21"/>
    <mergeCell ref="AA21:AD21"/>
    <mergeCell ref="AE21:AH21"/>
    <mergeCell ref="BM20:BO20"/>
    <mergeCell ref="BP20:CI20"/>
    <mergeCell ref="BM21:BO21"/>
    <mergeCell ref="CJ20:CW20"/>
    <mergeCell ref="AE22:AH22"/>
    <mergeCell ref="AI22:AK22"/>
    <mergeCell ref="AL22:AN22"/>
    <mergeCell ref="AO22:AR22"/>
    <mergeCell ref="AS22:AV22"/>
    <mergeCell ref="AW22:AY22"/>
    <mergeCell ref="DO21:DQ21"/>
    <mergeCell ref="DR21:DT21"/>
    <mergeCell ref="DU21:DW21"/>
    <mergeCell ref="DX21:EA21"/>
    <mergeCell ref="EB21:ED21"/>
    <mergeCell ref="A22:C22"/>
    <mergeCell ref="D22:T22"/>
    <mergeCell ref="U22:W22"/>
    <mergeCell ref="X22:Z22"/>
    <mergeCell ref="AA22:AD22"/>
    <mergeCell ref="CT21:CW21"/>
    <mergeCell ref="CX21:CZ21"/>
    <mergeCell ref="DA21:DC21"/>
    <mergeCell ref="DD21:DG21"/>
    <mergeCell ref="DH21:DK21"/>
    <mergeCell ref="DL21:DN21"/>
    <mergeCell ref="BY21:CB21"/>
    <mergeCell ref="CC21:CF21"/>
    <mergeCell ref="CG21:CI21"/>
    <mergeCell ref="CJ21:CL21"/>
    <mergeCell ref="CM21:CO21"/>
    <mergeCell ref="CP21:CS21"/>
    <mergeCell ref="BC21:BE21"/>
    <mergeCell ref="BF21:BH21"/>
    <mergeCell ref="BI21:BL21"/>
    <mergeCell ref="AW23:AY23"/>
    <mergeCell ref="AZ23:BB23"/>
    <mergeCell ref="A23:C23"/>
    <mergeCell ref="D23:T23"/>
    <mergeCell ref="U23:W23"/>
    <mergeCell ref="X23:Z23"/>
    <mergeCell ref="AA23:AD23"/>
    <mergeCell ref="AE23:AH23"/>
    <mergeCell ref="DL22:DN22"/>
    <mergeCell ref="DO22:DQ22"/>
    <mergeCell ref="DR22:DT22"/>
    <mergeCell ref="DU22:DW22"/>
    <mergeCell ref="DX22:EA22"/>
    <mergeCell ref="EB22:ED22"/>
    <mergeCell ref="CP22:CS22"/>
    <mergeCell ref="CT22:CW22"/>
    <mergeCell ref="CX22:CZ22"/>
    <mergeCell ref="DA22:DC22"/>
    <mergeCell ref="DD22:DG22"/>
    <mergeCell ref="DH22:DK22"/>
    <mergeCell ref="BU22:BX22"/>
    <mergeCell ref="BY22:CB22"/>
    <mergeCell ref="CC22:CF22"/>
    <mergeCell ref="CG22:CI22"/>
    <mergeCell ref="CJ22:CL22"/>
    <mergeCell ref="CM22:CO22"/>
    <mergeCell ref="AZ22:BB22"/>
    <mergeCell ref="BC22:BE22"/>
    <mergeCell ref="BF22:BH22"/>
    <mergeCell ref="BI22:BL22"/>
    <mergeCell ref="BM22:BO22"/>
    <mergeCell ref="BP22:BT22"/>
    <mergeCell ref="DO23:DQ23"/>
    <mergeCell ref="DR23:DT23"/>
    <mergeCell ref="DU23:DW23"/>
    <mergeCell ref="DX23:EA23"/>
    <mergeCell ref="EB23:ED23"/>
    <mergeCell ref="A24:C24"/>
    <mergeCell ref="D24:T24"/>
    <mergeCell ref="U24:W24"/>
    <mergeCell ref="X24:Z24"/>
    <mergeCell ref="AA24:AD24"/>
    <mergeCell ref="CT23:CW23"/>
    <mergeCell ref="CX23:CZ23"/>
    <mergeCell ref="DA23:DC23"/>
    <mergeCell ref="DD23:DG23"/>
    <mergeCell ref="DH23:DK23"/>
    <mergeCell ref="DL23:DN23"/>
    <mergeCell ref="BY23:CB23"/>
    <mergeCell ref="CC23:CF23"/>
    <mergeCell ref="CG23:CI23"/>
    <mergeCell ref="CJ23:CL23"/>
    <mergeCell ref="CM23:CO23"/>
    <mergeCell ref="CP23:CS23"/>
    <mergeCell ref="BC23:BE23"/>
    <mergeCell ref="BF23:BH23"/>
    <mergeCell ref="BI23:BL23"/>
    <mergeCell ref="BM23:BO23"/>
    <mergeCell ref="BP23:BT23"/>
    <mergeCell ref="BU23:BX23"/>
    <mergeCell ref="AI23:AK23"/>
    <mergeCell ref="AL23:AN23"/>
    <mergeCell ref="AO23:AR23"/>
    <mergeCell ref="AS23:AV23"/>
    <mergeCell ref="DU24:DW24"/>
    <mergeCell ref="DX24:EA24"/>
    <mergeCell ref="EB24:ED24"/>
    <mergeCell ref="CP24:CS24"/>
    <mergeCell ref="CT24:CW24"/>
    <mergeCell ref="CX24:CZ24"/>
    <mergeCell ref="DA24:DC24"/>
    <mergeCell ref="DD24:DG24"/>
    <mergeCell ref="DH24:DK24"/>
    <mergeCell ref="BU24:BX24"/>
    <mergeCell ref="BY24:CB24"/>
    <mergeCell ref="CC24:CF24"/>
    <mergeCell ref="CG24:CI24"/>
    <mergeCell ref="CJ24:CL24"/>
    <mergeCell ref="CM24:CO24"/>
    <mergeCell ref="AZ24:BB24"/>
    <mergeCell ref="BC24:BE24"/>
    <mergeCell ref="BF24:BH24"/>
    <mergeCell ref="BI24:BL24"/>
    <mergeCell ref="BM24:BO24"/>
    <mergeCell ref="BP24:BT24"/>
    <mergeCell ref="BP25:BT25"/>
    <mergeCell ref="BU25:BX25"/>
    <mergeCell ref="AI25:AK25"/>
    <mergeCell ref="AL25:AN25"/>
    <mergeCell ref="AO25:AR25"/>
    <mergeCell ref="AS25:AV25"/>
    <mergeCell ref="AW25:AY25"/>
    <mergeCell ref="AZ25:BB25"/>
    <mergeCell ref="A25:C25"/>
    <mergeCell ref="D25:T25"/>
    <mergeCell ref="U25:W25"/>
    <mergeCell ref="X25:Z25"/>
    <mergeCell ref="AA25:AD25"/>
    <mergeCell ref="AE25:AH25"/>
    <mergeCell ref="DL24:DN24"/>
    <mergeCell ref="DO24:DQ24"/>
    <mergeCell ref="DR24:DT24"/>
    <mergeCell ref="AE24:AH24"/>
    <mergeCell ref="AI24:AK24"/>
    <mergeCell ref="AL24:AN24"/>
    <mergeCell ref="AO24:AR24"/>
    <mergeCell ref="AS24:AV24"/>
    <mergeCell ref="AW24:AY24"/>
    <mergeCell ref="AE26:AH26"/>
    <mergeCell ref="AI26:AK26"/>
    <mergeCell ref="AL26:AN26"/>
    <mergeCell ref="AO26:AR26"/>
    <mergeCell ref="AS26:AV26"/>
    <mergeCell ref="AW26:AY26"/>
    <mergeCell ref="DO25:DQ25"/>
    <mergeCell ref="DR25:DT25"/>
    <mergeCell ref="DU25:DW25"/>
    <mergeCell ref="DX25:EA25"/>
    <mergeCell ref="EB25:ED25"/>
    <mergeCell ref="A26:C26"/>
    <mergeCell ref="D26:T26"/>
    <mergeCell ref="U26:W26"/>
    <mergeCell ref="X26:Z26"/>
    <mergeCell ref="AA26:AD26"/>
    <mergeCell ref="CT25:CW25"/>
    <mergeCell ref="CX25:CZ25"/>
    <mergeCell ref="DA25:DC25"/>
    <mergeCell ref="DD25:DG25"/>
    <mergeCell ref="DH25:DK25"/>
    <mergeCell ref="DL25:DN25"/>
    <mergeCell ref="BY25:CB25"/>
    <mergeCell ref="CC25:CF25"/>
    <mergeCell ref="CG25:CI25"/>
    <mergeCell ref="CJ25:CL25"/>
    <mergeCell ref="CM25:CO25"/>
    <mergeCell ref="CP25:CS25"/>
    <mergeCell ref="BC25:BE25"/>
    <mergeCell ref="BF25:BH25"/>
    <mergeCell ref="BI25:BL25"/>
    <mergeCell ref="BM25:BO25"/>
    <mergeCell ref="AW27:AY27"/>
    <mergeCell ref="AZ27:BB27"/>
    <mergeCell ref="A27:C27"/>
    <mergeCell ref="D27:T27"/>
    <mergeCell ref="U27:W27"/>
    <mergeCell ref="X27:Z27"/>
    <mergeCell ref="AA27:AD27"/>
    <mergeCell ref="AE27:AH27"/>
    <mergeCell ref="DL26:DN26"/>
    <mergeCell ref="DO26:DQ26"/>
    <mergeCell ref="DR26:DT26"/>
    <mergeCell ref="DU26:DW26"/>
    <mergeCell ref="DX26:EA26"/>
    <mergeCell ref="EB26:ED26"/>
    <mergeCell ref="CP26:CS26"/>
    <mergeCell ref="CT26:CW26"/>
    <mergeCell ref="CX26:CZ26"/>
    <mergeCell ref="DA26:DC26"/>
    <mergeCell ref="DD26:DG26"/>
    <mergeCell ref="DH26:DK26"/>
    <mergeCell ref="BU26:BX26"/>
    <mergeCell ref="BY26:CB26"/>
    <mergeCell ref="CC26:CF26"/>
    <mergeCell ref="CG26:CI26"/>
    <mergeCell ref="CJ26:CL26"/>
    <mergeCell ref="CM26:CO26"/>
    <mergeCell ref="AZ26:BB26"/>
    <mergeCell ref="BC26:BE26"/>
    <mergeCell ref="BF26:BH26"/>
    <mergeCell ref="BI26:BL26"/>
    <mergeCell ref="BM26:BO26"/>
    <mergeCell ref="BP26:BT26"/>
    <mergeCell ref="DO27:DQ27"/>
    <mergeCell ref="DR27:DT27"/>
    <mergeCell ref="DU27:DW27"/>
    <mergeCell ref="DX27:EA27"/>
    <mergeCell ref="EB27:ED27"/>
    <mergeCell ref="A28:C28"/>
    <mergeCell ref="D28:T28"/>
    <mergeCell ref="U28:W28"/>
    <mergeCell ref="X28:Z28"/>
    <mergeCell ref="AA28:AD28"/>
    <mergeCell ref="CT27:CW27"/>
    <mergeCell ref="CX27:CZ27"/>
    <mergeCell ref="DA27:DC27"/>
    <mergeCell ref="DD27:DG27"/>
    <mergeCell ref="DH27:DK27"/>
    <mergeCell ref="DL27:DN27"/>
    <mergeCell ref="BY27:CB27"/>
    <mergeCell ref="CC27:CF27"/>
    <mergeCell ref="CG27:CI27"/>
    <mergeCell ref="CJ27:CL27"/>
    <mergeCell ref="CM27:CO27"/>
    <mergeCell ref="CP27:CS27"/>
    <mergeCell ref="BC27:BE27"/>
    <mergeCell ref="BF27:BH27"/>
    <mergeCell ref="BI27:BL27"/>
    <mergeCell ref="BM27:BO27"/>
    <mergeCell ref="BP27:BT27"/>
    <mergeCell ref="BU27:BX27"/>
    <mergeCell ref="AI27:AK27"/>
    <mergeCell ref="AL27:AN27"/>
    <mergeCell ref="AO27:AR27"/>
    <mergeCell ref="AS27:AV27"/>
    <mergeCell ref="DX28:EA28"/>
    <mergeCell ref="EB28:ED28"/>
    <mergeCell ref="CP28:CS28"/>
    <mergeCell ref="CT28:CW28"/>
    <mergeCell ref="CX28:CZ28"/>
    <mergeCell ref="DA28:DC28"/>
    <mergeCell ref="DD28:DG28"/>
    <mergeCell ref="DH28:DK28"/>
    <mergeCell ref="BU28:BX28"/>
    <mergeCell ref="BY28:CB28"/>
    <mergeCell ref="CC28:CF28"/>
    <mergeCell ref="CG28:CI28"/>
    <mergeCell ref="CJ28:CL28"/>
    <mergeCell ref="CM28:CO28"/>
    <mergeCell ref="AZ28:BB28"/>
    <mergeCell ref="BC28:BE28"/>
    <mergeCell ref="BF28:BH28"/>
    <mergeCell ref="BI28:BL28"/>
    <mergeCell ref="BM28:BO28"/>
    <mergeCell ref="BP28:BT28"/>
    <mergeCell ref="BU29:BX29"/>
    <mergeCell ref="AI29:AK29"/>
    <mergeCell ref="AL29:AN29"/>
    <mergeCell ref="AO29:AR29"/>
    <mergeCell ref="AS29:AV29"/>
    <mergeCell ref="AW29:AY29"/>
    <mergeCell ref="AZ29:BB29"/>
    <mergeCell ref="A29:C29"/>
    <mergeCell ref="D29:T29"/>
    <mergeCell ref="U29:W29"/>
    <mergeCell ref="X29:Z29"/>
    <mergeCell ref="AA29:AD29"/>
    <mergeCell ref="AE29:AH29"/>
    <mergeCell ref="DL28:DN28"/>
    <mergeCell ref="DO28:DQ28"/>
    <mergeCell ref="DR28:DT28"/>
    <mergeCell ref="DU28:DW28"/>
    <mergeCell ref="AE28:AH28"/>
    <mergeCell ref="AI28:AK28"/>
    <mergeCell ref="AL28:AN28"/>
    <mergeCell ref="AO28:AR28"/>
    <mergeCell ref="AS28:AV28"/>
    <mergeCell ref="AW28:AY28"/>
    <mergeCell ref="AI30:AK31"/>
    <mergeCell ref="AL30:AN31"/>
    <mergeCell ref="AO30:AR31"/>
    <mergeCell ref="AS30:AV31"/>
    <mergeCell ref="AW30:AY31"/>
    <mergeCell ref="DO29:DQ29"/>
    <mergeCell ref="DR29:DT29"/>
    <mergeCell ref="DU29:DW29"/>
    <mergeCell ref="DX29:EA29"/>
    <mergeCell ref="EB29:ED29"/>
    <mergeCell ref="A30:C31"/>
    <mergeCell ref="D30:T30"/>
    <mergeCell ref="U30:W31"/>
    <mergeCell ref="X30:Z31"/>
    <mergeCell ref="AA30:AD31"/>
    <mergeCell ref="CT29:CW29"/>
    <mergeCell ref="CX29:CZ29"/>
    <mergeCell ref="DA29:DC29"/>
    <mergeCell ref="DD29:DG29"/>
    <mergeCell ref="DH29:DK29"/>
    <mergeCell ref="DL29:DN29"/>
    <mergeCell ref="BY29:CB29"/>
    <mergeCell ref="CC29:CF29"/>
    <mergeCell ref="CG29:CI29"/>
    <mergeCell ref="CJ29:CL29"/>
    <mergeCell ref="CM29:CO29"/>
    <mergeCell ref="CP29:CS29"/>
    <mergeCell ref="BC29:BE29"/>
    <mergeCell ref="BF29:BH29"/>
    <mergeCell ref="BI29:BL29"/>
    <mergeCell ref="BM29:BO29"/>
    <mergeCell ref="BP29:BT29"/>
    <mergeCell ref="D31:T31"/>
    <mergeCell ref="A32:C33"/>
    <mergeCell ref="D32:T32"/>
    <mergeCell ref="U32:W33"/>
    <mergeCell ref="X32:Z33"/>
    <mergeCell ref="AA32:AD33"/>
    <mergeCell ref="D33:T33"/>
    <mergeCell ref="DL30:DN31"/>
    <mergeCell ref="DO30:DQ31"/>
    <mergeCell ref="DR30:DT31"/>
    <mergeCell ref="DU30:DW31"/>
    <mergeCell ref="DX30:EA31"/>
    <mergeCell ref="EB30:ED31"/>
    <mergeCell ref="CP30:CS31"/>
    <mergeCell ref="CT30:CW31"/>
    <mergeCell ref="CX30:CZ31"/>
    <mergeCell ref="DA30:DC31"/>
    <mergeCell ref="DD30:DG31"/>
    <mergeCell ref="DH30:DK31"/>
    <mergeCell ref="BU30:BX31"/>
    <mergeCell ref="BY30:CB31"/>
    <mergeCell ref="CC30:CF31"/>
    <mergeCell ref="CG30:CI31"/>
    <mergeCell ref="CJ30:CL31"/>
    <mergeCell ref="CM30:CO31"/>
    <mergeCell ref="AZ30:BB31"/>
    <mergeCell ref="BC30:BE31"/>
    <mergeCell ref="BF30:BH31"/>
    <mergeCell ref="BI30:BL31"/>
    <mergeCell ref="BM30:BO31"/>
    <mergeCell ref="BP30:BT31"/>
    <mergeCell ref="AE30:AH31"/>
    <mergeCell ref="DU32:DW33"/>
    <mergeCell ref="DX32:EA33"/>
    <mergeCell ref="EB32:ED33"/>
    <mergeCell ref="CP32:CS33"/>
    <mergeCell ref="CT32:CW33"/>
    <mergeCell ref="CX32:CZ33"/>
    <mergeCell ref="DA32:DC33"/>
    <mergeCell ref="DD32:DG33"/>
    <mergeCell ref="DH32:DK33"/>
    <mergeCell ref="BU32:BX33"/>
    <mergeCell ref="BY32:CB33"/>
    <mergeCell ref="CC32:CF33"/>
    <mergeCell ref="CG32:CI33"/>
    <mergeCell ref="CJ32:CL33"/>
    <mergeCell ref="CM32:CO33"/>
    <mergeCell ref="AZ32:BB33"/>
    <mergeCell ref="BC32:BE33"/>
    <mergeCell ref="BF32:BH33"/>
    <mergeCell ref="BI32:BL33"/>
    <mergeCell ref="BM32:BO33"/>
    <mergeCell ref="BP32:BT33"/>
    <mergeCell ref="AW34:AY34"/>
    <mergeCell ref="AZ34:BB34"/>
    <mergeCell ref="A34:C34"/>
    <mergeCell ref="D34:T34"/>
    <mergeCell ref="U34:W34"/>
    <mergeCell ref="X34:Z34"/>
    <mergeCell ref="AA34:AD34"/>
    <mergeCell ref="AE34:AH34"/>
    <mergeCell ref="DL32:DN33"/>
    <mergeCell ref="DO32:DQ33"/>
    <mergeCell ref="DR32:DT33"/>
    <mergeCell ref="AE32:AH33"/>
    <mergeCell ref="AI32:AK33"/>
    <mergeCell ref="AL32:AN33"/>
    <mergeCell ref="AO32:AR33"/>
    <mergeCell ref="AS32:AV33"/>
    <mergeCell ref="AW32:AY33"/>
    <mergeCell ref="DO34:DQ34"/>
    <mergeCell ref="DR34:DT34"/>
    <mergeCell ref="DU34:DW34"/>
    <mergeCell ref="DX34:EA34"/>
    <mergeCell ref="EB34:ED34"/>
    <mergeCell ref="A35:C35"/>
    <mergeCell ref="D35:T35"/>
    <mergeCell ref="U35:W35"/>
    <mergeCell ref="X35:Z35"/>
    <mergeCell ref="AA35:AD35"/>
    <mergeCell ref="CT34:CW34"/>
    <mergeCell ref="CX34:CZ34"/>
    <mergeCell ref="DA34:DC34"/>
    <mergeCell ref="DD34:DG34"/>
    <mergeCell ref="DH34:DK34"/>
    <mergeCell ref="DL34:DN34"/>
    <mergeCell ref="BY34:CB34"/>
    <mergeCell ref="CC34:CF34"/>
    <mergeCell ref="CG34:CI34"/>
    <mergeCell ref="CJ34:CL34"/>
    <mergeCell ref="CM34:CO34"/>
    <mergeCell ref="CP34:CS34"/>
    <mergeCell ref="BC34:BE34"/>
    <mergeCell ref="BF34:BH34"/>
    <mergeCell ref="BI34:BL34"/>
    <mergeCell ref="BM34:BO34"/>
    <mergeCell ref="BP34:BT34"/>
    <mergeCell ref="BU34:BX34"/>
    <mergeCell ref="AI34:AK34"/>
    <mergeCell ref="AL34:AN34"/>
    <mergeCell ref="AO34:AR34"/>
    <mergeCell ref="AS34:AV34"/>
    <mergeCell ref="DR35:DT35"/>
    <mergeCell ref="DU35:DW35"/>
    <mergeCell ref="DX35:EA35"/>
    <mergeCell ref="EB35:ED35"/>
    <mergeCell ref="CP35:CS35"/>
    <mergeCell ref="CT35:CW35"/>
    <mergeCell ref="CX35:CZ35"/>
    <mergeCell ref="DA35:DC35"/>
    <mergeCell ref="DD35:DG35"/>
    <mergeCell ref="DH35:DK35"/>
    <mergeCell ref="BU35:BX35"/>
    <mergeCell ref="BY35:CB35"/>
    <mergeCell ref="CC35:CF35"/>
    <mergeCell ref="CG35:CI35"/>
    <mergeCell ref="CJ35:CL35"/>
    <mergeCell ref="CM35:CO35"/>
    <mergeCell ref="AE35:AH35"/>
    <mergeCell ref="AI35:AK35"/>
    <mergeCell ref="AL35:AN35"/>
    <mergeCell ref="AO35:AR35"/>
    <mergeCell ref="AS35:AV35"/>
    <mergeCell ref="AW35:AY35"/>
    <mergeCell ref="AZ35:BB35"/>
    <mergeCell ref="BC35:BE35"/>
    <mergeCell ref="BF35:BH35"/>
    <mergeCell ref="BI35:BL35"/>
    <mergeCell ref="BM35:BO35"/>
    <mergeCell ref="BP35:BT35"/>
    <mergeCell ref="DL35:DN35"/>
    <mergeCell ref="DO35:DQ35"/>
    <mergeCell ref="EB42:ED43"/>
    <mergeCell ref="CP42:CS43"/>
    <mergeCell ref="CT42:CW43"/>
    <mergeCell ref="CX42:CZ43"/>
    <mergeCell ref="DA42:DC43"/>
    <mergeCell ref="DD42:DG43"/>
    <mergeCell ref="DH42:DK43"/>
    <mergeCell ref="BU42:BX43"/>
    <mergeCell ref="BY42:CB43"/>
    <mergeCell ref="CC42:CF43"/>
    <mergeCell ref="CG42:CI43"/>
    <mergeCell ref="CJ42:CL43"/>
    <mergeCell ref="CM42:CO43"/>
    <mergeCell ref="AZ42:BB43"/>
    <mergeCell ref="BC42:BE43"/>
    <mergeCell ref="BF42:BH43"/>
    <mergeCell ref="BI42:BL43"/>
    <mergeCell ref="BM42:BO43"/>
    <mergeCell ref="BP42:BT43"/>
    <mergeCell ref="AE44:AH44"/>
    <mergeCell ref="AI44:AK44"/>
    <mergeCell ref="AL44:AN44"/>
    <mergeCell ref="AO44:AR44"/>
    <mergeCell ref="AS44:AV44"/>
    <mergeCell ref="AW44:AY44"/>
    <mergeCell ref="D43:T43"/>
    <mergeCell ref="A44:C44"/>
    <mergeCell ref="D44:T44"/>
    <mergeCell ref="U44:W44"/>
    <mergeCell ref="X44:Z44"/>
    <mergeCell ref="AA44:AD44"/>
    <mergeCell ref="DL42:DN43"/>
    <mergeCell ref="DO42:DQ43"/>
    <mergeCell ref="DR42:DT43"/>
    <mergeCell ref="DU42:DW43"/>
    <mergeCell ref="DX42:EA43"/>
    <mergeCell ref="AE42:AH43"/>
    <mergeCell ref="AI42:AK43"/>
    <mergeCell ref="AL42:AN43"/>
    <mergeCell ref="AO42:AR43"/>
    <mergeCell ref="AS42:AV43"/>
    <mergeCell ref="AW42:AY43"/>
    <mergeCell ref="A42:C43"/>
    <mergeCell ref="D42:T42"/>
    <mergeCell ref="U42:W43"/>
    <mergeCell ref="X42:Z43"/>
    <mergeCell ref="AA42:AD43"/>
    <mergeCell ref="AW45:AY45"/>
    <mergeCell ref="AZ45:BB45"/>
    <mergeCell ref="A45:C45"/>
    <mergeCell ref="D45:T45"/>
    <mergeCell ref="U45:W45"/>
    <mergeCell ref="X45:Z45"/>
    <mergeCell ref="AA45:AD45"/>
    <mergeCell ref="AE45:AH45"/>
    <mergeCell ref="DL44:DN44"/>
    <mergeCell ref="DO44:DQ44"/>
    <mergeCell ref="DR44:DT44"/>
    <mergeCell ref="DU44:DW44"/>
    <mergeCell ref="DX44:EA44"/>
    <mergeCell ref="EB44:ED44"/>
    <mergeCell ref="CP44:CS44"/>
    <mergeCell ref="CT44:CW44"/>
    <mergeCell ref="CX44:CZ44"/>
    <mergeCell ref="DA44:DC44"/>
    <mergeCell ref="DD44:DG44"/>
    <mergeCell ref="DH44:DK44"/>
    <mergeCell ref="BU44:BX44"/>
    <mergeCell ref="BY44:CB44"/>
    <mergeCell ref="CC44:CF44"/>
    <mergeCell ref="CG44:CI44"/>
    <mergeCell ref="CJ44:CL44"/>
    <mergeCell ref="CM44:CO44"/>
    <mergeCell ref="AZ44:BB44"/>
    <mergeCell ref="BC44:BE44"/>
    <mergeCell ref="BF44:BH44"/>
    <mergeCell ref="BI44:BL44"/>
    <mergeCell ref="BM44:BO44"/>
    <mergeCell ref="BP44:BT44"/>
    <mergeCell ref="DO45:DQ45"/>
    <mergeCell ref="DR45:DT45"/>
    <mergeCell ref="DU45:DW45"/>
    <mergeCell ref="DX45:EA45"/>
    <mergeCell ref="EB45:ED45"/>
    <mergeCell ref="A46:C46"/>
    <mergeCell ref="D46:T46"/>
    <mergeCell ref="U46:W46"/>
    <mergeCell ref="X46:Z46"/>
    <mergeCell ref="AA46:AD46"/>
    <mergeCell ref="CT45:CW45"/>
    <mergeCell ref="CX45:CZ45"/>
    <mergeCell ref="DA45:DC45"/>
    <mergeCell ref="DD45:DG45"/>
    <mergeCell ref="DH45:DK45"/>
    <mergeCell ref="DL45:DN45"/>
    <mergeCell ref="BY45:CB45"/>
    <mergeCell ref="CC45:CF45"/>
    <mergeCell ref="CG45:CI45"/>
    <mergeCell ref="CJ45:CL45"/>
    <mergeCell ref="CM45:CO45"/>
    <mergeCell ref="CP45:CS45"/>
    <mergeCell ref="BC45:BE45"/>
    <mergeCell ref="BF45:BH45"/>
    <mergeCell ref="BI45:BL45"/>
    <mergeCell ref="BM45:BO45"/>
    <mergeCell ref="BP45:BT45"/>
    <mergeCell ref="BU45:BX45"/>
    <mergeCell ref="AI45:AK45"/>
    <mergeCell ref="AL45:AN45"/>
    <mergeCell ref="AO45:AR45"/>
    <mergeCell ref="AS45:AV45"/>
    <mergeCell ref="EB46:ED46"/>
    <mergeCell ref="CP46:CS46"/>
    <mergeCell ref="CT46:CW46"/>
    <mergeCell ref="CX46:CZ46"/>
    <mergeCell ref="DA46:DC46"/>
    <mergeCell ref="DD46:DG46"/>
    <mergeCell ref="DH46:DK46"/>
    <mergeCell ref="BU46:BX46"/>
    <mergeCell ref="BY46:CB46"/>
    <mergeCell ref="CC46:CF46"/>
    <mergeCell ref="CG46:CI46"/>
    <mergeCell ref="CJ46:CL46"/>
    <mergeCell ref="CM46:CO46"/>
    <mergeCell ref="AZ46:BB46"/>
    <mergeCell ref="BC46:BE46"/>
    <mergeCell ref="BF46:BH46"/>
    <mergeCell ref="BI46:BL46"/>
    <mergeCell ref="BM46:BO46"/>
    <mergeCell ref="BP46:BT46"/>
    <mergeCell ref="AI47:AK48"/>
    <mergeCell ref="AL47:AN48"/>
    <mergeCell ref="AO47:AR48"/>
    <mergeCell ref="AS47:AV48"/>
    <mergeCell ref="AW47:AY48"/>
    <mergeCell ref="AZ47:BB48"/>
    <mergeCell ref="A47:C48"/>
    <mergeCell ref="D47:T47"/>
    <mergeCell ref="U47:W48"/>
    <mergeCell ref="X47:Z48"/>
    <mergeCell ref="AA47:AD48"/>
    <mergeCell ref="AE47:AH48"/>
    <mergeCell ref="DL46:DN46"/>
    <mergeCell ref="DO46:DQ46"/>
    <mergeCell ref="DR46:DT46"/>
    <mergeCell ref="DU46:DW46"/>
    <mergeCell ref="DX46:EA46"/>
    <mergeCell ref="AE46:AH46"/>
    <mergeCell ref="AI46:AK46"/>
    <mergeCell ref="AL46:AN46"/>
    <mergeCell ref="AO46:AR46"/>
    <mergeCell ref="AS46:AV46"/>
    <mergeCell ref="AW46:AY46"/>
    <mergeCell ref="AW49:AY49"/>
    <mergeCell ref="AZ49:BB49"/>
    <mergeCell ref="A49:C49"/>
    <mergeCell ref="D49:T49"/>
    <mergeCell ref="U49:W49"/>
    <mergeCell ref="X49:Z49"/>
    <mergeCell ref="AA49:AD49"/>
    <mergeCell ref="AE49:AH49"/>
    <mergeCell ref="DO47:DQ48"/>
    <mergeCell ref="DR47:DT48"/>
    <mergeCell ref="DU47:DW48"/>
    <mergeCell ref="DX47:EA48"/>
    <mergeCell ref="EB47:ED48"/>
    <mergeCell ref="D48:T48"/>
    <mergeCell ref="CT47:CW48"/>
    <mergeCell ref="CX47:CZ48"/>
    <mergeCell ref="DA47:DC48"/>
    <mergeCell ref="DD47:DG48"/>
    <mergeCell ref="DH47:DK48"/>
    <mergeCell ref="DL47:DN48"/>
    <mergeCell ref="BY47:CB48"/>
    <mergeCell ref="CC47:CF48"/>
    <mergeCell ref="CG47:CI48"/>
    <mergeCell ref="CJ47:CL48"/>
    <mergeCell ref="CM47:CO48"/>
    <mergeCell ref="CP47:CS48"/>
    <mergeCell ref="BC47:BE48"/>
    <mergeCell ref="BF47:BH48"/>
    <mergeCell ref="BI47:BL48"/>
    <mergeCell ref="BM47:BO48"/>
    <mergeCell ref="BP47:BT48"/>
    <mergeCell ref="BU47:BX48"/>
    <mergeCell ref="DO49:DQ49"/>
    <mergeCell ref="DR49:DT49"/>
    <mergeCell ref="DU49:DW49"/>
    <mergeCell ref="DX49:EA49"/>
    <mergeCell ref="EB49:ED49"/>
    <mergeCell ref="A50:C50"/>
    <mergeCell ref="D50:T50"/>
    <mergeCell ref="U50:W50"/>
    <mergeCell ref="X50:Z50"/>
    <mergeCell ref="AA50:AD50"/>
    <mergeCell ref="CT49:CW49"/>
    <mergeCell ref="CX49:CZ49"/>
    <mergeCell ref="DA49:DC49"/>
    <mergeCell ref="DD49:DG49"/>
    <mergeCell ref="DH49:DK49"/>
    <mergeCell ref="DL49:DN49"/>
    <mergeCell ref="BY49:CB49"/>
    <mergeCell ref="CC49:CF49"/>
    <mergeCell ref="CG49:CI49"/>
    <mergeCell ref="CJ49:CL49"/>
    <mergeCell ref="CM49:CO49"/>
    <mergeCell ref="CP49:CS49"/>
    <mergeCell ref="BC49:BE49"/>
    <mergeCell ref="BF49:BH49"/>
    <mergeCell ref="BI49:BL49"/>
    <mergeCell ref="BM49:BO49"/>
    <mergeCell ref="BP49:BT49"/>
    <mergeCell ref="BU49:BX49"/>
    <mergeCell ref="AI49:AK49"/>
    <mergeCell ref="AL49:AN49"/>
    <mergeCell ref="AO49:AR49"/>
    <mergeCell ref="AS49:AV49"/>
    <mergeCell ref="EB50:ED50"/>
    <mergeCell ref="CP50:CS50"/>
    <mergeCell ref="CT50:CW50"/>
    <mergeCell ref="CX50:CZ50"/>
    <mergeCell ref="DA50:DC50"/>
    <mergeCell ref="DD50:DG50"/>
    <mergeCell ref="DH50:DK50"/>
    <mergeCell ref="BU50:BX50"/>
    <mergeCell ref="BY50:CB50"/>
    <mergeCell ref="CC50:CF50"/>
    <mergeCell ref="CG50:CI50"/>
    <mergeCell ref="CJ50:CL50"/>
    <mergeCell ref="CM50:CO50"/>
    <mergeCell ref="AZ50:BB50"/>
    <mergeCell ref="BC50:BE50"/>
    <mergeCell ref="BF50:BH50"/>
    <mergeCell ref="BI50:BL50"/>
    <mergeCell ref="BM50:BO50"/>
    <mergeCell ref="BP50:BT50"/>
    <mergeCell ref="AI51:AK51"/>
    <mergeCell ref="AL51:AN51"/>
    <mergeCell ref="AO51:AR51"/>
    <mergeCell ref="AS51:AV51"/>
    <mergeCell ref="AW51:AY51"/>
    <mergeCell ref="AZ51:BB51"/>
    <mergeCell ref="A51:C51"/>
    <mergeCell ref="D51:T51"/>
    <mergeCell ref="U51:W51"/>
    <mergeCell ref="X51:Z51"/>
    <mergeCell ref="AA51:AD51"/>
    <mergeCell ref="AE51:AH51"/>
    <mergeCell ref="DL50:DN50"/>
    <mergeCell ref="DO50:DQ50"/>
    <mergeCell ref="DR50:DT50"/>
    <mergeCell ref="DU50:DW50"/>
    <mergeCell ref="DX50:EA50"/>
    <mergeCell ref="AE50:AH50"/>
    <mergeCell ref="AI50:AK50"/>
    <mergeCell ref="AL50:AN50"/>
    <mergeCell ref="AO50:AR50"/>
    <mergeCell ref="AS50:AV50"/>
    <mergeCell ref="AW50:AY50"/>
    <mergeCell ref="AL52:AN54"/>
    <mergeCell ref="AO52:AR54"/>
    <mergeCell ref="AS52:AV54"/>
    <mergeCell ref="AW52:AY54"/>
    <mergeCell ref="DO51:DQ51"/>
    <mergeCell ref="DR51:DT51"/>
    <mergeCell ref="DU51:DW51"/>
    <mergeCell ref="DX51:EA51"/>
    <mergeCell ref="EB51:ED51"/>
    <mergeCell ref="A52:C54"/>
    <mergeCell ref="D52:T52"/>
    <mergeCell ref="U52:W54"/>
    <mergeCell ref="X52:Z54"/>
    <mergeCell ref="AA52:AD54"/>
    <mergeCell ref="CT51:CW51"/>
    <mergeCell ref="CX51:CZ51"/>
    <mergeCell ref="DA51:DC51"/>
    <mergeCell ref="DD51:DG51"/>
    <mergeCell ref="DH51:DK51"/>
    <mergeCell ref="DL51:DN51"/>
    <mergeCell ref="BY51:CB51"/>
    <mergeCell ref="CC51:CF51"/>
    <mergeCell ref="CG51:CI51"/>
    <mergeCell ref="CJ51:CL51"/>
    <mergeCell ref="CM51:CO51"/>
    <mergeCell ref="CP51:CS51"/>
    <mergeCell ref="BC51:BE51"/>
    <mergeCell ref="BF51:BH51"/>
    <mergeCell ref="BI51:BL51"/>
    <mergeCell ref="BM51:BO51"/>
    <mergeCell ref="BP51:BT51"/>
    <mergeCell ref="BU51:BX51"/>
    <mergeCell ref="D53:T53"/>
    <mergeCell ref="D54:T54"/>
    <mergeCell ref="A55:C55"/>
    <mergeCell ref="D55:T55"/>
    <mergeCell ref="U55:W55"/>
    <mergeCell ref="X55:Z55"/>
    <mergeCell ref="DL52:DN54"/>
    <mergeCell ref="DO52:DQ54"/>
    <mergeCell ref="DR52:DT54"/>
    <mergeCell ref="DU52:DW54"/>
    <mergeCell ref="DX52:EA54"/>
    <mergeCell ref="EB52:ED54"/>
    <mergeCell ref="CP52:CS54"/>
    <mergeCell ref="CT52:CW54"/>
    <mergeCell ref="CX52:CZ54"/>
    <mergeCell ref="DA52:DC54"/>
    <mergeCell ref="DD52:DG54"/>
    <mergeCell ref="DH52:DK54"/>
    <mergeCell ref="BU52:BX54"/>
    <mergeCell ref="BY52:CB54"/>
    <mergeCell ref="CC52:CF54"/>
    <mergeCell ref="CG52:CI54"/>
    <mergeCell ref="CJ52:CL54"/>
    <mergeCell ref="CM52:CO54"/>
    <mergeCell ref="AZ52:BB54"/>
    <mergeCell ref="BC52:BE54"/>
    <mergeCell ref="BF52:BH54"/>
    <mergeCell ref="BI52:BL54"/>
    <mergeCell ref="BM52:BO54"/>
    <mergeCell ref="BP52:BT54"/>
    <mergeCell ref="AE52:AH54"/>
    <mergeCell ref="AI52:AK54"/>
    <mergeCell ref="DA55:DC55"/>
    <mergeCell ref="DD55:DG55"/>
    <mergeCell ref="BP55:BT55"/>
    <mergeCell ref="BU55:BX55"/>
    <mergeCell ref="BY55:CB55"/>
    <mergeCell ref="CC55:CF55"/>
    <mergeCell ref="CG55:CI55"/>
    <mergeCell ref="CJ55:CL55"/>
    <mergeCell ref="AW55:AY55"/>
    <mergeCell ref="AZ55:BB55"/>
    <mergeCell ref="BC55:BE55"/>
    <mergeCell ref="BF55:BH55"/>
    <mergeCell ref="BI55:BL55"/>
    <mergeCell ref="BM55:BO55"/>
    <mergeCell ref="AA55:AD55"/>
    <mergeCell ref="AE55:AH55"/>
    <mergeCell ref="AI55:AK55"/>
    <mergeCell ref="AL55:AN55"/>
    <mergeCell ref="AO55:AR55"/>
    <mergeCell ref="AS55:AV55"/>
    <mergeCell ref="BM56:BO56"/>
    <mergeCell ref="BP56:BT56"/>
    <mergeCell ref="BU56:BX56"/>
    <mergeCell ref="BY56:CB56"/>
    <mergeCell ref="CC56:CF56"/>
    <mergeCell ref="CG56:CI56"/>
    <mergeCell ref="AS56:AV56"/>
    <mergeCell ref="AW56:AY56"/>
    <mergeCell ref="AZ56:BB56"/>
    <mergeCell ref="BC56:BE56"/>
    <mergeCell ref="BF56:BH56"/>
    <mergeCell ref="BI56:BL56"/>
    <mergeCell ref="EB55:ED55"/>
    <mergeCell ref="A56:C56"/>
    <mergeCell ref="D56:T56"/>
    <mergeCell ref="U56:W56"/>
    <mergeCell ref="X56:Z56"/>
    <mergeCell ref="AA56:AD56"/>
    <mergeCell ref="AE56:AH56"/>
    <mergeCell ref="AI56:AK56"/>
    <mergeCell ref="AL56:AN56"/>
    <mergeCell ref="AO56:AR56"/>
    <mergeCell ref="DH55:DK55"/>
    <mergeCell ref="DL55:DN55"/>
    <mergeCell ref="DO55:DQ55"/>
    <mergeCell ref="DR55:DT55"/>
    <mergeCell ref="DU55:DW55"/>
    <mergeCell ref="DX55:EA55"/>
    <mergeCell ref="CM55:CO55"/>
    <mergeCell ref="CP55:CS55"/>
    <mergeCell ref="CT55:CW55"/>
    <mergeCell ref="CX55:CZ55"/>
    <mergeCell ref="BP57:BT57"/>
    <mergeCell ref="BU57:BX57"/>
    <mergeCell ref="BY57:CB57"/>
    <mergeCell ref="CC57:CF57"/>
    <mergeCell ref="AO57:AR57"/>
    <mergeCell ref="AS57:AV57"/>
    <mergeCell ref="AW57:AY57"/>
    <mergeCell ref="AZ57:BB57"/>
    <mergeCell ref="BC57:BE57"/>
    <mergeCell ref="BF57:BH57"/>
    <mergeCell ref="DX56:EA56"/>
    <mergeCell ref="EB56:ED56"/>
    <mergeCell ref="A57:C57"/>
    <mergeCell ref="D57:T57"/>
    <mergeCell ref="U57:W57"/>
    <mergeCell ref="X57:Z57"/>
    <mergeCell ref="AA57:AD57"/>
    <mergeCell ref="AE57:AH57"/>
    <mergeCell ref="AI57:AK57"/>
    <mergeCell ref="AL57:AN57"/>
    <mergeCell ref="DD56:DG56"/>
    <mergeCell ref="DH56:DK56"/>
    <mergeCell ref="DL56:DN56"/>
    <mergeCell ref="DO56:DQ56"/>
    <mergeCell ref="DR56:DT56"/>
    <mergeCell ref="DU56:DW56"/>
    <mergeCell ref="CJ56:CL56"/>
    <mergeCell ref="CM56:CO56"/>
    <mergeCell ref="CP56:CS56"/>
    <mergeCell ref="CT56:CW56"/>
    <mergeCell ref="CX56:CZ56"/>
    <mergeCell ref="DA56:DC56"/>
    <mergeCell ref="BU58:BX58"/>
    <mergeCell ref="BY58:CB58"/>
    <mergeCell ref="AL58:AN58"/>
    <mergeCell ref="AO58:AR58"/>
    <mergeCell ref="AS58:AV58"/>
    <mergeCell ref="AW58:AY58"/>
    <mergeCell ref="AZ58:BB58"/>
    <mergeCell ref="BC58:BE58"/>
    <mergeCell ref="DU57:DW57"/>
    <mergeCell ref="DX57:EA57"/>
    <mergeCell ref="EB57:ED57"/>
    <mergeCell ref="A58:C58"/>
    <mergeCell ref="D58:T58"/>
    <mergeCell ref="U58:W58"/>
    <mergeCell ref="X58:Z58"/>
    <mergeCell ref="AA58:AD58"/>
    <mergeCell ref="AE58:AH58"/>
    <mergeCell ref="AI58:AK58"/>
    <mergeCell ref="DA57:DC57"/>
    <mergeCell ref="DD57:DG57"/>
    <mergeCell ref="DH57:DK57"/>
    <mergeCell ref="DL57:DN57"/>
    <mergeCell ref="DO57:DQ57"/>
    <mergeCell ref="DR57:DT57"/>
    <mergeCell ref="CG57:CI57"/>
    <mergeCell ref="CJ57:CL57"/>
    <mergeCell ref="CM57:CO57"/>
    <mergeCell ref="CP57:CS57"/>
    <mergeCell ref="CT57:CW57"/>
    <mergeCell ref="CX57:CZ57"/>
    <mergeCell ref="BI57:BL57"/>
    <mergeCell ref="BM57:BO57"/>
    <mergeCell ref="AI59:AK60"/>
    <mergeCell ref="AL59:AN60"/>
    <mergeCell ref="AO59:AR60"/>
    <mergeCell ref="AS59:AV60"/>
    <mergeCell ref="AW59:AY60"/>
    <mergeCell ref="AZ59:BB60"/>
    <mergeCell ref="DR58:DT58"/>
    <mergeCell ref="DU58:DW58"/>
    <mergeCell ref="DX58:EA58"/>
    <mergeCell ref="EB58:ED58"/>
    <mergeCell ref="A59:C60"/>
    <mergeCell ref="D59:T59"/>
    <mergeCell ref="U59:W60"/>
    <mergeCell ref="X59:Z60"/>
    <mergeCell ref="AA59:AD60"/>
    <mergeCell ref="AE59:AH60"/>
    <mergeCell ref="CX58:CZ58"/>
    <mergeCell ref="DA58:DC58"/>
    <mergeCell ref="DD58:DG58"/>
    <mergeCell ref="DH58:DK58"/>
    <mergeCell ref="DL58:DN58"/>
    <mergeCell ref="DO58:DQ58"/>
    <mergeCell ref="CC58:CF58"/>
    <mergeCell ref="CG58:CI58"/>
    <mergeCell ref="CJ58:CL58"/>
    <mergeCell ref="CM58:CO58"/>
    <mergeCell ref="CP58:CS58"/>
    <mergeCell ref="CT58:CW58"/>
    <mergeCell ref="BF58:BH58"/>
    <mergeCell ref="BI58:BL58"/>
    <mergeCell ref="BM58:BO58"/>
    <mergeCell ref="BP58:BT58"/>
    <mergeCell ref="AW61:AY61"/>
    <mergeCell ref="AZ61:BB61"/>
    <mergeCell ref="A61:C61"/>
    <mergeCell ref="D61:T61"/>
    <mergeCell ref="U61:W61"/>
    <mergeCell ref="X61:Z61"/>
    <mergeCell ref="AA61:AD61"/>
    <mergeCell ref="AE61:AH61"/>
    <mergeCell ref="DO59:DQ60"/>
    <mergeCell ref="DR59:DT60"/>
    <mergeCell ref="DU59:DW60"/>
    <mergeCell ref="DX59:EA60"/>
    <mergeCell ref="EB59:ED60"/>
    <mergeCell ref="D60:T60"/>
    <mergeCell ref="CT59:CW60"/>
    <mergeCell ref="CX59:CZ60"/>
    <mergeCell ref="DA59:DC60"/>
    <mergeCell ref="DD59:DG60"/>
    <mergeCell ref="DH59:DK60"/>
    <mergeCell ref="DL59:DN60"/>
    <mergeCell ref="BY59:CB60"/>
    <mergeCell ref="CC59:CF60"/>
    <mergeCell ref="CG59:CI60"/>
    <mergeCell ref="CJ59:CL60"/>
    <mergeCell ref="CM59:CO60"/>
    <mergeCell ref="CP59:CS60"/>
    <mergeCell ref="BC59:BE60"/>
    <mergeCell ref="BF59:BH60"/>
    <mergeCell ref="BI59:BL60"/>
    <mergeCell ref="BM59:BO60"/>
    <mergeCell ref="BP59:BT60"/>
    <mergeCell ref="BU59:BX60"/>
    <mergeCell ref="DO61:DQ61"/>
    <mergeCell ref="DR61:DT61"/>
    <mergeCell ref="DU61:DW61"/>
    <mergeCell ref="DX61:EA61"/>
    <mergeCell ref="EB61:ED61"/>
    <mergeCell ref="A62:C62"/>
    <mergeCell ref="D62:T62"/>
    <mergeCell ref="U62:W62"/>
    <mergeCell ref="X62:Z62"/>
    <mergeCell ref="AA62:AD62"/>
    <mergeCell ref="CT61:CW61"/>
    <mergeCell ref="CX61:CZ61"/>
    <mergeCell ref="DA61:DC61"/>
    <mergeCell ref="DD61:DG61"/>
    <mergeCell ref="DH61:DK61"/>
    <mergeCell ref="DL61:DN61"/>
    <mergeCell ref="BY61:CB61"/>
    <mergeCell ref="CC61:CF61"/>
    <mergeCell ref="CG61:CI61"/>
    <mergeCell ref="CJ61:CL61"/>
    <mergeCell ref="CM61:CO61"/>
    <mergeCell ref="CP61:CS61"/>
    <mergeCell ref="BC61:BE61"/>
    <mergeCell ref="BF61:BH61"/>
    <mergeCell ref="BI61:BL61"/>
    <mergeCell ref="BM61:BO61"/>
    <mergeCell ref="BP61:BT61"/>
    <mergeCell ref="BU61:BX61"/>
    <mergeCell ref="AI61:AK61"/>
    <mergeCell ref="AL61:AN61"/>
    <mergeCell ref="AO61:AR61"/>
    <mergeCell ref="AS61:AV61"/>
    <mergeCell ref="DU62:DW62"/>
    <mergeCell ref="DX62:EA62"/>
    <mergeCell ref="EB62:ED62"/>
    <mergeCell ref="CP62:CS62"/>
    <mergeCell ref="CT62:CW62"/>
    <mergeCell ref="CX62:CZ62"/>
    <mergeCell ref="DA62:DC62"/>
    <mergeCell ref="DD62:DG62"/>
    <mergeCell ref="DH62:DK62"/>
    <mergeCell ref="BU62:BX62"/>
    <mergeCell ref="BY62:CB62"/>
    <mergeCell ref="CC62:CF62"/>
    <mergeCell ref="CG62:CI62"/>
    <mergeCell ref="CJ62:CL62"/>
    <mergeCell ref="CM62:CO62"/>
    <mergeCell ref="AZ62:BB62"/>
    <mergeCell ref="BC62:BE62"/>
    <mergeCell ref="BF62:BH62"/>
    <mergeCell ref="BI62:BL62"/>
    <mergeCell ref="BM62:BO62"/>
    <mergeCell ref="BP62:BT62"/>
    <mergeCell ref="BP65:BT65"/>
    <mergeCell ref="BU65:BX65"/>
    <mergeCell ref="AI65:AK65"/>
    <mergeCell ref="AL65:AN65"/>
    <mergeCell ref="AO65:AR65"/>
    <mergeCell ref="AS65:AV65"/>
    <mergeCell ref="AW65:AY65"/>
    <mergeCell ref="AZ65:BB65"/>
    <mergeCell ref="A65:C65"/>
    <mergeCell ref="D65:T65"/>
    <mergeCell ref="U65:W65"/>
    <mergeCell ref="X65:Z65"/>
    <mergeCell ref="AA65:AD65"/>
    <mergeCell ref="AE65:AH65"/>
    <mergeCell ref="DL62:DN62"/>
    <mergeCell ref="DO62:DQ62"/>
    <mergeCell ref="DR62:DT62"/>
    <mergeCell ref="AE62:AH62"/>
    <mergeCell ref="AI62:AK62"/>
    <mergeCell ref="AL62:AN62"/>
    <mergeCell ref="AO62:AR62"/>
    <mergeCell ref="AS62:AV62"/>
    <mergeCell ref="AW62:AY62"/>
    <mergeCell ref="CJ63:CL63"/>
    <mergeCell ref="CM63:CO63"/>
    <mergeCell ref="CP63:CS63"/>
    <mergeCell ref="CT63:CW63"/>
    <mergeCell ref="CX63:CZ63"/>
    <mergeCell ref="DA63:DC63"/>
    <mergeCell ref="DD63:DG63"/>
    <mergeCell ref="DH63:DK63"/>
    <mergeCell ref="DL63:DN63"/>
    <mergeCell ref="AE66:AH66"/>
    <mergeCell ref="AI66:AK66"/>
    <mergeCell ref="AL66:AN66"/>
    <mergeCell ref="AO66:AR66"/>
    <mergeCell ref="AS66:AV66"/>
    <mergeCell ref="AW66:AY66"/>
    <mergeCell ref="DO65:DQ65"/>
    <mergeCell ref="DR65:DT65"/>
    <mergeCell ref="DU65:DW65"/>
    <mergeCell ref="DX65:EA65"/>
    <mergeCell ref="EB65:ED65"/>
    <mergeCell ref="A66:C66"/>
    <mergeCell ref="D66:T66"/>
    <mergeCell ref="U66:W66"/>
    <mergeCell ref="X66:Z66"/>
    <mergeCell ref="AA66:AD66"/>
    <mergeCell ref="CT65:CW65"/>
    <mergeCell ref="CX65:CZ65"/>
    <mergeCell ref="DA65:DC65"/>
    <mergeCell ref="DD65:DG65"/>
    <mergeCell ref="DH65:DK65"/>
    <mergeCell ref="DL65:DN65"/>
    <mergeCell ref="BY65:CB65"/>
    <mergeCell ref="CC65:CF65"/>
    <mergeCell ref="CG65:CI65"/>
    <mergeCell ref="CJ65:CL65"/>
    <mergeCell ref="CM65:CO65"/>
    <mergeCell ref="CP65:CS65"/>
    <mergeCell ref="BC65:BE65"/>
    <mergeCell ref="BF65:BH65"/>
    <mergeCell ref="BI65:BL65"/>
    <mergeCell ref="BM65:BO65"/>
    <mergeCell ref="AW67:AY67"/>
    <mergeCell ref="AZ67:BB67"/>
    <mergeCell ref="A67:C67"/>
    <mergeCell ref="D67:T67"/>
    <mergeCell ref="U67:W67"/>
    <mergeCell ref="X67:Z67"/>
    <mergeCell ref="AA67:AD67"/>
    <mergeCell ref="AE67:AH67"/>
    <mergeCell ref="DL66:DN66"/>
    <mergeCell ref="DO66:DQ66"/>
    <mergeCell ref="DR66:DT66"/>
    <mergeCell ref="DU66:DW66"/>
    <mergeCell ref="DX66:EA66"/>
    <mergeCell ref="EB66:ED66"/>
    <mergeCell ref="CP66:CS66"/>
    <mergeCell ref="CT66:CW66"/>
    <mergeCell ref="CX66:CZ66"/>
    <mergeCell ref="DA66:DC66"/>
    <mergeCell ref="DD66:DG66"/>
    <mergeCell ref="DH66:DK66"/>
    <mergeCell ref="BU66:BX66"/>
    <mergeCell ref="BY66:CB66"/>
    <mergeCell ref="CC66:CF66"/>
    <mergeCell ref="CG66:CI66"/>
    <mergeCell ref="CJ66:CL66"/>
    <mergeCell ref="CM66:CO66"/>
    <mergeCell ref="AZ66:BB66"/>
    <mergeCell ref="BC66:BE66"/>
    <mergeCell ref="BF66:BH66"/>
    <mergeCell ref="BI66:BL66"/>
    <mergeCell ref="BM66:BO66"/>
    <mergeCell ref="BP66:BT66"/>
    <mergeCell ref="DO67:DQ67"/>
    <mergeCell ref="DR67:DT67"/>
    <mergeCell ref="DU67:DW67"/>
    <mergeCell ref="DX67:EA67"/>
    <mergeCell ref="EB67:ED67"/>
    <mergeCell ref="A68:C68"/>
    <mergeCell ref="D68:T68"/>
    <mergeCell ref="U68:W68"/>
    <mergeCell ref="X68:Z68"/>
    <mergeCell ref="AA68:AD68"/>
    <mergeCell ref="CT67:CW67"/>
    <mergeCell ref="CX67:CZ67"/>
    <mergeCell ref="DA67:DC67"/>
    <mergeCell ref="DD67:DG67"/>
    <mergeCell ref="DH67:DK67"/>
    <mergeCell ref="DL67:DN67"/>
    <mergeCell ref="BY67:CB67"/>
    <mergeCell ref="CC67:CF67"/>
    <mergeCell ref="CG67:CI67"/>
    <mergeCell ref="CJ67:CL67"/>
    <mergeCell ref="CM67:CO67"/>
    <mergeCell ref="CP67:CS67"/>
    <mergeCell ref="BC67:BE67"/>
    <mergeCell ref="BF67:BH67"/>
    <mergeCell ref="BI67:BL67"/>
    <mergeCell ref="BM67:BO67"/>
    <mergeCell ref="BP67:BT67"/>
    <mergeCell ref="BU67:BX67"/>
    <mergeCell ref="AI67:AK67"/>
    <mergeCell ref="AL67:AN67"/>
    <mergeCell ref="AO67:AR67"/>
    <mergeCell ref="AS67:AV67"/>
    <mergeCell ref="DU68:DW68"/>
    <mergeCell ref="DX68:EA68"/>
    <mergeCell ref="EB68:ED68"/>
    <mergeCell ref="CP68:CS68"/>
    <mergeCell ref="CT68:CW68"/>
    <mergeCell ref="CX68:CZ68"/>
    <mergeCell ref="DA68:DC68"/>
    <mergeCell ref="DD68:DG68"/>
    <mergeCell ref="DH68:DK68"/>
    <mergeCell ref="BU68:BX68"/>
    <mergeCell ref="BY68:CB68"/>
    <mergeCell ref="CC68:CF68"/>
    <mergeCell ref="CG68:CI68"/>
    <mergeCell ref="CJ68:CL68"/>
    <mergeCell ref="CM68:CO68"/>
    <mergeCell ref="AZ68:BB68"/>
    <mergeCell ref="BC68:BE68"/>
    <mergeCell ref="BF68:BH68"/>
    <mergeCell ref="BI68:BL68"/>
    <mergeCell ref="BM68:BO68"/>
    <mergeCell ref="BP68:BT68"/>
    <mergeCell ref="DL68:DN68"/>
    <mergeCell ref="DO68:DQ68"/>
    <mergeCell ref="AE68:AH68"/>
    <mergeCell ref="AI68:AK68"/>
    <mergeCell ref="AL68:AN68"/>
    <mergeCell ref="AO68:AR68"/>
    <mergeCell ref="AS68:AV68"/>
    <mergeCell ref="AW68:AY68"/>
    <mergeCell ref="DR68:DT68"/>
    <mergeCell ref="BP69:BT69"/>
    <mergeCell ref="BU69:BX69"/>
    <mergeCell ref="BY69:CB69"/>
    <mergeCell ref="AL69:AN69"/>
    <mergeCell ref="AO69:AR69"/>
    <mergeCell ref="AS69:AV69"/>
    <mergeCell ref="AW69:AY69"/>
    <mergeCell ref="AZ69:BB69"/>
    <mergeCell ref="BC69:BE69"/>
    <mergeCell ref="U69:W69"/>
    <mergeCell ref="X69:Z69"/>
    <mergeCell ref="AA69:AD69"/>
    <mergeCell ref="AE69:AH69"/>
    <mergeCell ref="AI69:AK69"/>
    <mergeCell ref="BU70:BX71"/>
    <mergeCell ref="AI70:AK71"/>
    <mergeCell ref="AL70:AN71"/>
    <mergeCell ref="AO70:AR71"/>
    <mergeCell ref="AS70:AV71"/>
    <mergeCell ref="AW70:AY71"/>
    <mergeCell ref="AZ70:BB71"/>
    <mergeCell ref="DR69:DT69"/>
    <mergeCell ref="DU69:DW69"/>
    <mergeCell ref="DX69:EA69"/>
    <mergeCell ref="EB69:ED69"/>
    <mergeCell ref="A70:C71"/>
    <mergeCell ref="D70:T70"/>
    <mergeCell ref="U70:W71"/>
    <mergeCell ref="X70:Z71"/>
    <mergeCell ref="AA70:AD71"/>
    <mergeCell ref="AE70:AH71"/>
    <mergeCell ref="CX69:CZ69"/>
    <mergeCell ref="DA69:DC69"/>
    <mergeCell ref="DD69:DG69"/>
    <mergeCell ref="DH69:DK69"/>
    <mergeCell ref="DL69:DN69"/>
    <mergeCell ref="DO69:DQ69"/>
    <mergeCell ref="CC69:CF69"/>
    <mergeCell ref="CG69:CI69"/>
    <mergeCell ref="CJ69:CL69"/>
    <mergeCell ref="CM69:CO69"/>
    <mergeCell ref="CP69:CS69"/>
    <mergeCell ref="CT69:CW69"/>
    <mergeCell ref="BF69:BH69"/>
    <mergeCell ref="BI69:BL69"/>
    <mergeCell ref="BM69:BO69"/>
    <mergeCell ref="AS72:AV72"/>
    <mergeCell ref="AW72:AY72"/>
    <mergeCell ref="AZ72:BB72"/>
    <mergeCell ref="A72:C72"/>
    <mergeCell ref="D72:T72"/>
    <mergeCell ref="U72:W72"/>
    <mergeCell ref="X72:Z72"/>
    <mergeCell ref="AA72:AD72"/>
    <mergeCell ref="AE72:AH72"/>
    <mergeCell ref="DO70:DQ71"/>
    <mergeCell ref="DR70:DT71"/>
    <mergeCell ref="DU70:DW71"/>
    <mergeCell ref="DX70:EA71"/>
    <mergeCell ref="EB70:ED71"/>
    <mergeCell ref="D71:T71"/>
    <mergeCell ref="CT70:CW71"/>
    <mergeCell ref="CX70:CZ71"/>
    <mergeCell ref="DA70:DC71"/>
    <mergeCell ref="DD70:DG71"/>
    <mergeCell ref="DH70:DK71"/>
    <mergeCell ref="DL70:DN71"/>
    <mergeCell ref="BY70:CB71"/>
    <mergeCell ref="CC70:CF71"/>
    <mergeCell ref="CG70:CI71"/>
    <mergeCell ref="CJ70:CL71"/>
    <mergeCell ref="CM70:CO71"/>
    <mergeCell ref="CP70:CS71"/>
    <mergeCell ref="BC70:BE71"/>
    <mergeCell ref="BF70:BH71"/>
    <mergeCell ref="BI70:BL71"/>
    <mergeCell ref="BM70:BO71"/>
    <mergeCell ref="BP70:BT71"/>
    <mergeCell ref="AZ73:BB73"/>
    <mergeCell ref="BC73:BE73"/>
    <mergeCell ref="BF73:BH73"/>
    <mergeCell ref="BI73:BL73"/>
    <mergeCell ref="BM73:BO73"/>
    <mergeCell ref="BP73:BT73"/>
    <mergeCell ref="A73:C73"/>
    <mergeCell ref="D73:T73"/>
    <mergeCell ref="U73:W73"/>
    <mergeCell ref="X73:Z73"/>
    <mergeCell ref="AA73:AD73"/>
    <mergeCell ref="CT72:CW72"/>
    <mergeCell ref="CX72:CZ72"/>
    <mergeCell ref="DA72:DC72"/>
    <mergeCell ref="DD72:DG72"/>
    <mergeCell ref="DH72:DK72"/>
    <mergeCell ref="DL72:DN72"/>
    <mergeCell ref="BY72:CB72"/>
    <mergeCell ref="CC72:CF72"/>
    <mergeCell ref="CG72:CI72"/>
    <mergeCell ref="CJ72:CL72"/>
    <mergeCell ref="CM72:CO72"/>
    <mergeCell ref="CP72:CS72"/>
    <mergeCell ref="BC72:BE72"/>
    <mergeCell ref="BF72:BH72"/>
    <mergeCell ref="BI72:BL72"/>
    <mergeCell ref="BM72:BO72"/>
    <mergeCell ref="BP72:BT72"/>
    <mergeCell ref="BU72:BX72"/>
    <mergeCell ref="AI72:AK72"/>
    <mergeCell ref="AL72:AN72"/>
    <mergeCell ref="AO72:AR72"/>
    <mergeCell ref="AW74:AY74"/>
    <mergeCell ref="AZ74:BB74"/>
    <mergeCell ref="A74:C74"/>
    <mergeCell ref="D74:T74"/>
    <mergeCell ref="U74:W74"/>
    <mergeCell ref="X74:Z74"/>
    <mergeCell ref="AA74:AD74"/>
    <mergeCell ref="AE74:AH74"/>
    <mergeCell ref="AW73:AY73"/>
    <mergeCell ref="DO72:DQ72"/>
    <mergeCell ref="DR72:DT72"/>
    <mergeCell ref="DU72:DW72"/>
    <mergeCell ref="DX72:EA72"/>
    <mergeCell ref="EB72:ED72"/>
    <mergeCell ref="DL73:DN73"/>
    <mergeCell ref="DO73:DQ73"/>
    <mergeCell ref="DR73:DT73"/>
    <mergeCell ref="DU73:DW73"/>
    <mergeCell ref="DX73:EA73"/>
    <mergeCell ref="EB73:ED73"/>
    <mergeCell ref="CP73:CS73"/>
    <mergeCell ref="CT73:CW73"/>
    <mergeCell ref="CX73:CZ73"/>
    <mergeCell ref="DA73:DC73"/>
    <mergeCell ref="DD73:DG73"/>
    <mergeCell ref="DH73:DK73"/>
    <mergeCell ref="BU73:BX73"/>
    <mergeCell ref="BY73:CB73"/>
    <mergeCell ref="CC73:CF73"/>
    <mergeCell ref="CG73:CI73"/>
    <mergeCell ref="CJ73:CL73"/>
    <mergeCell ref="CM73:CO73"/>
    <mergeCell ref="AE73:AH73"/>
    <mergeCell ref="AI73:AK73"/>
    <mergeCell ref="AL73:AN73"/>
    <mergeCell ref="AO73:AR73"/>
    <mergeCell ref="AS73:AV73"/>
    <mergeCell ref="DO74:DQ74"/>
    <mergeCell ref="DR74:DT74"/>
    <mergeCell ref="DU74:DW74"/>
    <mergeCell ref="DX74:EA74"/>
    <mergeCell ref="EB74:ED74"/>
    <mergeCell ref="CT74:CW74"/>
    <mergeCell ref="CX74:CZ74"/>
    <mergeCell ref="DA74:DC74"/>
    <mergeCell ref="DD74:DG74"/>
    <mergeCell ref="DH74:DK74"/>
    <mergeCell ref="DL74:DN74"/>
    <mergeCell ref="BY74:CB74"/>
    <mergeCell ref="CC74:CF74"/>
    <mergeCell ref="CG74:CI74"/>
    <mergeCell ref="CJ74:CL74"/>
    <mergeCell ref="CM74:CO74"/>
    <mergeCell ref="CP74:CS74"/>
    <mergeCell ref="BC74:BE74"/>
    <mergeCell ref="BF74:BH74"/>
    <mergeCell ref="BI74:BL74"/>
    <mergeCell ref="BM74:BO74"/>
    <mergeCell ref="BP74:BT74"/>
    <mergeCell ref="BU74:BX74"/>
    <mergeCell ref="AI74:AK74"/>
    <mergeCell ref="AL74:AN74"/>
    <mergeCell ref="AO74:AR74"/>
    <mergeCell ref="AS74:AV74"/>
  </mergeCells>
  <pageMargins left="0.39370078740157483" right="0.39370078740157483" top="0.78740157480314965" bottom="0.39370078740157483" header="0.27559055118110237" footer="0.27559055118110237"/>
  <pageSetup paperSize="9" scale="70" fitToHeight="0" orientation="landscape" r:id="rId1"/>
  <headerFooter alignWithMargins="0">
    <oddHeader>&amp;L&amp;"Tahoma,обычный"&amp;6Подготовлено с использованием системы ГАРАНТ</oddHeader>
  </headerFooter>
  <rowBreaks count="1" manualBreakCount="1">
    <brk id="51" max="13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3" zoomScale="85" zoomScaleNormal="100" zoomScaleSheetLayoutView="85" workbookViewId="0">
      <selection activeCell="AD24" sqref="AD24:AI24"/>
    </sheetView>
  </sheetViews>
  <sheetFormatPr defaultColWidth="1.42578125" defaultRowHeight="12.75" x14ac:dyDescent="0.2"/>
  <cols>
    <col min="1" max="22" width="1.42578125" style="119"/>
    <col min="23" max="23" width="6.42578125" style="119" customWidth="1"/>
    <col min="24" max="27" width="1.42578125" style="119"/>
    <col min="28" max="28" width="4.140625" style="119" customWidth="1"/>
    <col min="29" max="34" width="1.42578125" style="119"/>
    <col min="35" max="35" width="4.140625" style="119" customWidth="1"/>
    <col min="36" max="278" width="1.42578125" style="119"/>
    <col min="279" max="279" width="2.85546875" style="119" customWidth="1"/>
    <col min="280" max="534" width="1.42578125" style="119"/>
    <col min="535" max="535" width="2.85546875" style="119" customWidth="1"/>
    <col min="536" max="790" width="1.42578125" style="119"/>
    <col min="791" max="791" width="2.85546875" style="119" customWidth="1"/>
    <col min="792" max="1046" width="1.42578125" style="119"/>
    <col min="1047" max="1047" width="2.85546875" style="119" customWidth="1"/>
    <col min="1048" max="1302" width="1.42578125" style="119"/>
    <col min="1303" max="1303" width="2.85546875" style="119" customWidth="1"/>
    <col min="1304" max="1558" width="1.42578125" style="119"/>
    <col min="1559" max="1559" width="2.85546875" style="119" customWidth="1"/>
    <col min="1560" max="1814" width="1.42578125" style="119"/>
    <col min="1815" max="1815" width="2.85546875" style="119" customWidth="1"/>
    <col min="1816" max="2070" width="1.42578125" style="119"/>
    <col min="2071" max="2071" width="2.85546875" style="119" customWidth="1"/>
    <col min="2072" max="2326" width="1.42578125" style="119"/>
    <col min="2327" max="2327" width="2.85546875" style="119" customWidth="1"/>
    <col min="2328" max="2582" width="1.42578125" style="119"/>
    <col min="2583" max="2583" width="2.85546875" style="119" customWidth="1"/>
    <col min="2584" max="2838" width="1.42578125" style="119"/>
    <col min="2839" max="2839" width="2.85546875" style="119" customWidth="1"/>
    <col min="2840" max="3094" width="1.42578125" style="119"/>
    <col min="3095" max="3095" width="2.85546875" style="119" customWidth="1"/>
    <col min="3096" max="3350" width="1.42578125" style="119"/>
    <col min="3351" max="3351" width="2.85546875" style="119" customWidth="1"/>
    <col min="3352" max="3606" width="1.42578125" style="119"/>
    <col min="3607" max="3607" width="2.85546875" style="119" customWidth="1"/>
    <col min="3608" max="3862" width="1.42578125" style="119"/>
    <col min="3863" max="3863" width="2.85546875" style="119" customWidth="1"/>
    <col min="3864" max="4118" width="1.42578125" style="119"/>
    <col min="4119" max="4119" width="2.85546875" style="119" customWidth="1"/>
    <col min="4120" max="4374" width="1.42578125" style="119"/>
    <col min="4375" max="4375" width="2.85546875" style="119" customWidth="1"/>
    <col min="4376" max="4630" width="1.42578125" style="119"/>
    <col min="4631" max="4631" width="2.85546875" style="119" customWidth="1"/>
    <col min="4632" max="4886" width="1.42578125" style="119"/>
    <col min="4887" max="4887" width="2.85546875" style="119" customWidth="1"/>
    <col min="4888" max="5142" width="1.42578125" style="119"/>
    <col min="5143" max="5143" width="2.85546875" style="119" customWidth="1"/>
    <col min="5144" max="5398" width="1.42578125" style="119"/>
    <col min="5399" max="5399" width="2.85546875" style="119" customWidth="1"/>
    <col min="5400" max="5654" width="1.42578125" style="119"/>
    <col min="5655" max="5655" width="2.85546875" style="119" customWidth="1"/>
    <col min="5656" max="5910" width="1.42578125" style="119"/>
    <col min="5911" max="5911" width="2.85546875" style="119" customWidth="1"/>
    <col min="5912" max="6166" width="1.42578125" style="119"/>
    <col min="6167" max="6167" width="2.85546875" style="119" customWidth="1"/>
    <col min="6168" max="6422" width="1.42578125" style="119"/>
    <col min="6423" max="6423" width="2.85546875" style="119" customWidth="1"/>
    <col min="6424" max="6678" width="1.42578125" style="119"/>
    <col min="6679" max="6679" width="2.85546875" style="119" customWidth="1"/>
    <col min="6680" max="6934" width="1.42578125" style="119"/>
    <col min="6935" max="6935" width="2.85546875" style="119" customWidth="1"/>
    <col min="6936" max="7190" width="1.42578125" style="119"/>
    <col min="7191" max="7191" width="2.85546875" style="119" customWidth="1"/>
    <col min="7192" max="7446" width="1.42578125" style="119"/>
    <col min="7447" max="7447" width="2.85546875" style="119" customWidth="1"/>
    <col min="7448" max="7702" width="1.42578125" style="119"/>
    <col min="7703" max="7703" width="2.85546875" style="119" customWidth="1"/>
    <col min="7704" max="7958" width="1.42578125" style="119"/>
    <col min="7959" max="7959" width="2.85546875" style="119" customWidth="1"/>
    <col min="7960" max="8214" width="1.42578125" style="119"/>
    <col min="8215" max="8215" width="2.85546875" style="119" customWidth="1"/>
    <col min="8216" max="8470" width="1.42578125" style="119"/>
    <col min="8471" max="8471" width="2.85546875" style="119" customWidth="1"/>
    <col min="8472" max="8726" width="1.42578125" style="119"/>
    <col min="8727" max="8727" width="2.85546875" style="119" customWidth="1"/>
    <col min="8728" max="8982" width="1.42578125" style="119"/>
    <col min="8983" max="8983" width="2.85546875" style="119" customWidth="1"/>
    <col min="8984" max="9238" width="1.42578125" style="119"/>
    <col min="9239" max="9239" width="2.85546875" style="119" customWidth="1"/>
    <col min="9240" max="9494" width="1.42578125" style="119"/>
    <col min="9495" max="9495" width="2.85546875" style="119" customWidth="1"/>
    <col min="9496" max="9750" width="1.42578125" style="119"/>
    <col min="9751" max="9751" width="2.85546875" style="119" customWidth="1"/>
    <col min="9752" max="10006" width="1.42578125" style="119"/>
    <col min="10007" max="10007" width="2.85546875" style="119" customWidth="1"/>
    <col min="10008" max="10262" width="1.42578125" style="119"/>
    <col min="10263" max="10263" width="2.85546875" style="119" customWidth="1"/>
    <col min="10264" max="10518" width="1.42578125" style="119"/>
    <col min="10519" max="10519" width="2.85546875" style="119" customWidth="1"/>
    <col min="10520" max="10774" width="1.42578125" style="119"/>
    <col min="10775" max="10775" width="2.85546875" style="119" customWidth="1"/>
    <col min="10776" max="11030" width="1.42578125" style="119"/>
    <col min="11031" max="11031" width="2.85546875" style="119" customWidth="1"/>
    <col min="11032" max="11286" width="1.42578125" style="119"/>
    <col min="11287" max="11287" width="2.85546875" style="119" customWidth="1"/>
    <col min="11288" max="11542" width="1.42578125" style="119"/>
    <col min="11543" max="11543" width="2.85546875" style="119" customWidth="1"/>
    <col min="11544" max="11798" width="1.42578125" style="119"/>
    <col min="11799" max="11799" width="2.85546875" style="119" customWidth="1"/>
    <col min="11800" max="12054" width="1.42578125" style="119"/>
    <col min="12055" max="12055" width="2.85546875" style="119" customWidth="1"/>
    <col min="12056" max="12310" width="1.42578125" style="119"/>
    <col min="12311" max="12311" width="2.85546875" style="119" customWidth="1"/>
    <col min="12312" max="12566" width="1.42578125" style="119"/>
    <col min="12567" max="12567" width="2.85546875" style="119" customWidth="1"/>
    <col min="12568" max="12822" width="1.42578125" style="119"/>
    <col min="12823" max="12823" width="2.85546875" style="119" customWidth="1"/>
    <col min="12824" max="13078" width="1.42578125" style="119"/>
    <col min="13079" max="13079" width="2.85546875" style="119" customWidth="1"/>
    <col min="13080" max="13334" width="1.42578125" style="119"/>
    <col min="13335" max="13335" width="2.85546875" style="119" customWidth="1"/>
    <col min="13336" max="13590" width="1.42578125" style="119"/>
    <col min="13591" max="13591" width="2.85546875" style="119" customWidth="1"/>
    <col min="13592" max="13846" width="1.42578125" style="119"/>
    <col min="13847" max="13847" width="2.85546875" style="119" customWidth="1"/>
    <col min="13848" max="14102" width="1.42578125" style="119"/>
    <col min="14103" max="14103" width="2.85546875" style="119" customWidth="1"/>
    <col min="14104" max="14358" width="1.42578125" style="119"/>
    <col min="14359" max="14359" width="2.85546875" style="119" customWidth="1"/>
    <col min="14360" max="14614" width="1.42578125" style="119"/>
    <col min="14615" max="14615" width="2.85546875" style="119" customWidth="1"/>
    <col min="14616" max="14870" width="1.42578125" style="119"/>
    <col min="14871" max="14871" width="2.85546875" style="119" customWidth="1"/>
    <col min="14872" max="15126" width="1.42578125" style="119"/>
    <col min="15127" max="15127" width="2.85546875" style="119" customWidth="1"/>
    <col min="15128" max="15382" width="1.42578125" style="119"/>
    <col min="15383" max="15383" width="2.85546875" style="119" customWidth="1"/>
    <col min="15384" max="15638" width="1.42578125" style="119"/>
    <col min="15639" max="15639" width="2.85546875" style="119" customWidth="1"/>
    <col min="15640" max="15894" width="1.42578125" style="119"/>
    <col min="15895" max="15895" width="2.85546875" style="119" customWidth="1"/>
    <col min="15896" max="16150" width="1.42578125" style="119"/>
    <col min="16151" max="16151" width="2.85546875" style="119" customWidth="1"/>
    <col min="16152" max="16384" width="1.42578125" style="11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625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20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 t="s">
        <v>84</v>
      </c>
      <c r="Y29" s="664"/>
      <c r="Z29" s="664"/>
      <c r="AA29" s="664"/>
      <c r="AB29" s="664"/>
      <c r="AC29" s="665"/>
      <c r="AD29" s="809" t="s">
        <v>84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42777</v>
      </c>
      <c r="Y34" s="815"/>
      <c r="Z34" s="815"/>
      <c r="AA34" s="815"/>
      <c r="AB34" s="815"/>
      <c r="AC34" s="816"/>
      <c r="AD34" s="812">
        <v>42784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 t="s">
        <v>84</v>
      </c>
      <c r="Y35" s="664"/>
      <c r="Z35" s="664"/>
      <c r="AA35" s="664"/>
      <c r="AB35" s="664"/>
      <c r="AC35" s="665"/>
      <c r="AD35" s="809" t="s">
        <v>84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 t="s">
        <v>84</v>
      </c>
      <c r="Y36" s="664"/>
      <c r="Z36" s="664"/>
      <c r="AA36" s="664"/>
      <c r="AB36" s="664"/>
      <c r="AC36" s="665"/>
      <c r="AD36" s="809" t="s">
        <v>84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 t="s">
        <v>84</v>
      </c>
      <c r="Y37" s="664"/>
      <c r="Z37" s="664"/>
      <c r="AA37" s="664"/>
      <c r="AB37" s="664"/>
      <c r="AC37" s="665"/>
      <c r="AD37" s="809" t="s">
        <v>84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42785</v>
      </c>
      <c r="Y39" s="664"/>
      <c r="Z39" s="664"/>
      <c r="AA39" s="664"/>
      <c r="AB39" s="664"/>
      <c r="AC39" s="665"/>
      <c r="AD39" s="809">
        <v>42819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42819</v>
      </c>
      <c r="Y42" s="813"/>
      <c r="Z42" s="813"/>
      <c r="AA42" s="813"/>
      <c r="AB42" s="813"/>
      <c r="AC42" s="814"/>
      <c r="AD42" s="812">
        <v>42820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</row>
    <row r="45" spans="1:64" s="38" customFormat="1" ht="11.25" x14ac:dyDescent="0.2">
      <c r="A45" s="18" t="s">
        <v>257</v>
      </c>
    </row>
  </sheetData>
  <mergeCells count="154"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M12" sqref="AM12:AN12"/>
    </sheetView>
  </sheetViews>
  <sheetFormatPr defaultColWidth="1.42578125" defaultRowHeight="12.75" x14ac:dyDescent="0.2"/>
  <cols>
    <col min="1" max="22" width="1.42578125" style="119"/>
    <col min="23" max="23" width="6.42578125" style="119" customWidth="1"/>
    <col min="24" max="27" width="1.42578125" style="119"/>
    <col min="28" max="28" width="4.140625" style="119" customWidth="1"/>
    <col min="29" max="34" width="1.42578125" style="119"/>
    <col min="35" max="35" width="4.140625" style="119" customWidth="1"/>
    <col min="36" max="278" width="1.42578125" style="119"/>
    <col min="279" max="279" width="2.85546875" style="119" customWidth="1"/>
    <col min="280" max="534" width="1.42578125" style="119"/>
    <col min="535" max="535" width="2.85546875" style="119" customWidth="1"/>
    <col min="536" max="790" width="1.42578125" style="119"/>
    <col min="791" max="791" width="2.85546875" style="119" customWidth="1"/>
    <col min="792" max="1046" width="1.42578125" style="119"/>
    <col min="1047" max="1047" width="2.85546875" style="119" customWidth="1"/>
    <col min="1048" max="1302" width="1.42578125" style="119"/>
    <col min="1303" max="1303" width="2.85546875" style="119" customWidth="1"/>
    <col min="1304" max="1558" width="1.42578125" style="119"/>
    <col min="1559" max="1559" width="2.85546875" style="119" customWidth="1"/>
    <col min="1560" max="1814" width="1.42578125" style="119"/>
    <col min="1815" max="1815" width="2.85546875" style="119" customWidth="1"/>
    <col min="1816" max="2070" width="1.42578125" style="119"/>
    <col min="2071" max="2071" width="2.85546875" style="119" customWidth="1"/>
    <col min="2072" max="2326" width="1.42578125" style="119"/>
    <col min="2327" max="2327" width="2.85546875" style="119" customWidth="1"/>
    <col min="2328" max="2582" width="1.42578125" style="119"/>
    <col min="2583" max="2583" width="2.85546875" style="119" customWidth="1"/>
    <col min="2584" max="2838" width="1.42578125" style="119"/>
    <col min="2839" max="2839" width="2.85546875" style="119" customWidth="1"/>
    <col min="2840" max="3094" width="1.42578125" style="119"/>
    <col min="3095" max="3095" width="2.85546875" style="119" customWidth="1"/>
    <col min="3096" max="3350" width="1.42578125" style="119"/>
    <col min="3351" max="3351" width="2.85546875" style="119" customWidth="1"/>
    <col min="3352" max="3606" width="1.42578125" style="119"/>
    <col min="3607" max="3607" width="2.85546875" style="119" customWidth="1"/>
    <col min="3608" max="3862" width="1.42578125" style="119"/>
    <col min="3863" max="3863" width="2.85546875" style="119" customWidth="1"/>
    <col min="3864" max="4118" width="1.42578125" style="119"/>
    <col min="4119" max="4119" width="2.85546875" style="119" customWidth="1"/>
    <col min="4120" max="4374" width="1.42578125" style="119"/>
    <col min="4375" max="4375" width="2.85546875" style="119" customWidth="1"/>
    <col min="4376" max="4630" width="1.42578125" style="119"/>
    <col min="4631" max="4631" width="2.85546875" style="119" customWidth="1"/>
    <col min="4632" max="4886" width="1.42578125" style="119"/>
    <col min="4887" max="4887" width="2.85546875" style="119" customWidth="1"/>
    <col min="4888" max="5142" width="1.42578125" style="119"/>
    <col min="5143" max="5143" width="2.85546875" style="119" customWidth="1"/>
    <col min="5144" max="5398" width="1.42578125" style="119"/>
    <col min="5399" max="5399" width="2.85546875" style="119" customWidth="1"/>
    <col min="5400" max="5654" width="1.42578125" style="119"/>
    <col min="5655" max="5655" width="2.85546875" style="119" customWidth="1"/>
    <col min="5656" max="5910" width="1.42578125" style="119"/>
    <col min="5911" max="5911" width="2.85546875" style="119" customWidth="1"/>
    <col min="5912" max="6166" width="1.42578125" style="119"/>
    <col min="6167" max="6167" width="2.85546875" style="119" customWidth="1"/>
    <col min="6168" max="6422" width="1.42578125" style="119"/>
    <col min="6423" max="6423" width="2.85546875" style="119" customWidth="1"/>
    <col min="6424" max="6678" width="1.42578125" style="119"/>
    <col min="6679" max="6679" width="2.85546875" style="119" customWidth="1"/>
    <col min="6680" max="6934" width="1.42578125" style="119"/>
    <col min="6935" max="6935" width="2.85546875" style="119" customWidth="1"/>
    <col min="6936" max="7190" width="1.42578125" style="119"/>
    <col min="7191" max="7191" width="2.85546875" style="119" customWidth="1"/>
    <col min="7192" max="7446" width="1.42578125" style="119"/>
    <col min="7447" max="7447" width="2.85546875" style="119" customWidth="1"/>
    <col min="7448" max="7702" width="1.42578125" style="119"/>
    <col min="7703" max="7703" width="2.85546875" style="119" customWidth="1"/>
    <col min="7704" max="7958" width="1.42578125" style="119"/>
    <col min="7959" max="7959" width="2.85546875" style="119" customWidth="1"/>
    <col min="7960" max="8214" width="1.42578125" style="119"/>
    <col min="8215" max="8215" width="2.85546875" style="119" customWidth="1"/>
    <col min="8216" max="8470" width="1.42578125" style="119"/>
    <col min="8471" max="8471" width="2.85546875" style="119" customWidth="1"/>
    <col min="8472" max="8726" width="1.42578125" style="119"/>
    <col min="8727" max="8727" width="2.85546875" style="119" customWidth="1"/>
    <col min="8728" max="8982" width="1.42578125" style="119"/>
    <col min="8983" max="8983" width="2.85546875" style="119" customWidth="1"/>
    <col min="8984" max="9238" width="1.42578125" style="119"/>
    <col min="9239" max="9239" width="2.85546875" style="119" customWidth="1"/>
    <col min="9240" max="9494" width="1.42578125" style="119"/>
    <col min="9495" max="9495" width="2.85546875" style="119" customWidth="1"/>
    <col min="9496" max="9750" width="1.42578125" style="119"/>
    <col min="9751" max="9751" width="2.85546875" style="119" customWidth="1"/>
    <col min="9752" max="10006" width="1.42578125" style="119"/>
    <col min="10007" max="10007" width="2.85546875" style="119" customWidth="1"/>
    <col min="10008" max="10262" width="1.42578125" style="119"/>
    <col min="10263" max="10263" width="2.85546875" style="119" customWidth="1"/>
    <col min="10264" max="10518" width="1.42578125" style="119"/>
    <col min="10519" max="10519" width="2.85546875" style="119" customWidth="1"/>
    <col min="10520" max="10774" width="1.42578125" style="119"/>
    <col min="10775" max="10775" width="2.85546875" style="119" customWidth="1"/>
    <col min="10776" max="11030" width="1.42578125" style="119"/>
    <col min="11031" max="11031" width="2.85546875" style="119" customWidth="1"/>
    <col min="11032" max="11286" width="1.42578125" style="119"/>
    <col min="11287" max="11287" width="2.85546875" style="119" customWidth="1"/>
    <col min="11288" max="11542" width="1.42578125" style="119"/>
    <col min="11543" max="11543" width="2.85546875" style="119" customWidth="1"/>
    <col min="11544" max="11798" width="1.42578125" style="119"/>
    <col min="11799" max="11799" width="2.85546875" style="119" customWidth="1"/>
    <col min="11800" max="12054" width="1.42578125" style="119"/>
    <col min="12055" max="12055" width="2.85546875" style="119" customWidth="1"/>
    <col min="12056" max="12310" width="1.42578125" style="119"/>
    <col min="12311" max="12311" width="2.85546875" style="119" customWidth="1"/>
    <col min="12312" max="12566" width="1.42578125" style="119"/>
    <col min="12567" max="12567" width="2.85546875" style="119" customWidth="1"/>
    <col min="12568" max="12822" width="1.42578125" style="119"/>
    <col min="12823" max="12823" width="2.85546875" style="119" customWidth="1"/>
    <col min="12824" max="13078" width="1.42578125" style="119"/>
    <col min="13079" max="13079" width="2.85546875" style="119" customWidth="1"/>
    <col min="13080" max="13334" width="1.42578125" style="119"/>
    <col min="13335" max="13335" width="2.85546875" style="119" customWidth="1"/>
    <col min="13336" max="13590" width="1.42578125" style="119"/>
    <col min="13591" max="13591" width="2.85546875" style="119" customWidth="1"/>
    <col min="13592" max="13846" width="1.42578125" style="119"/>
    <col min="13847" max="13847" width="2.85546875" style="119" customWidth="1"/>
    <col min="13848" max="14102" width="1.42578125" style="119"/>
    <col min="14103" max="14103" width="2.85546875" style="119" customWidth="1"/>
    <col min="14104" max="14358" width="1.42578125" style="119"/>
    <col min="14359" max="14359" width="2.85546875" style="119" customWidth="1"/>
    <col min="14360" max="14614" width="1.42578125" style="119"/>
    <col min="14615" max="14615" width="2.85546875" style="119" customWidth="1"/>
    <col min="14616" max="14870" width="1.42578125" style="119"/>
    <col min="14871" max="14871" width="2.85546875" style="119" customWidth="1"/>
    <col min="14872" max="15126" width="1.42578125" style="119"/>
    <col min="15127" max="15127" width="2.85546875" style="119" customWidth="1"/>
    <col min="15128" max="15382" width="1.42578125" style="119"/>
    <col min="15383" max="15383" width="2.85546875" style="119" customWidth="1"/>
    <col min="15384" max="15638" width="1.42578125" style="119"/>
    <col min="15639" max="15639" width="2.85546875" style="119" customWidth="1"/>
    <col min="15640" max="15894" width="1.42578125" style="119"/>
    <col min="15895" max="15895" width="2.85546875" style="119" customWidth="1"/>
    <col min="15896" max="16150" width="1.42578125" style="119"/>
    <col min="16151" max="16151" width="2.85546875" style="119" customWidth="1"/>
    <col min="16152" max="16384" width="1.42578125" style="11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626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20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 t="s">
        <v>84</v>
      </c>
      <c r="Y29" s="664"/>
      <c r="Z29" s="664"/>
      <c r="AA29" s="664"/>
      <c r="AB29" s="664"/>
      <c r="AC29" s="665"/>
      <c r="AD29" s="809" t="s">
        <v>84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42777</v>
      </c>
      <c r="Y34" s="815"/>
      <c r="Z34" s="815"/>
      <c r="AA34" s="815"/>
      <c r="AB34" s="815"/>
      <c r="AC34" s="816"/>
      <c r="AD34" s="812">
        <v>42784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 t="s">
        <v>84</v>
      </c>
      <c r="Y35" s="664"/>
      <c r="Z35" s="664"/>
      <c r="AA35" s="664"/>
      <c r="AB35" s="664"/>
      <c r="AC35" s="665"/>
      <c r="AD35" s="809" t="s">
        <v>84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 t="s">
        <v>84</v>
      </c>
      <c r="Y36" s="664"/>
      <c r="Z36" s="664"/>
      <c r="AA36" s="664"/>
      <c r="AB36" s="664"/>
      <c r="AC36" s="665"/>
      <c r="AD36" s="809" t="s">
        <v>84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 t="s">
        <v>84</v>
      </c>
      <c r="Y37" s="664"/>
      <c r="Z37" s="664"/>
      <c r="AA37" s="664"/>
      <c r="AB37" s="664"/>
      <c r="AC37" s="665"/>
      <c r="AD37" s="809" t="s">
        <v>84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42785</v>
      </c>
      <c r="Y39" s="664"/>
      <c r="Z39" s="664"/>
      <c r="AA39" s="664"/>
      <c r="AB39" s="664"/>
      <c r="AC39" s="665"/>
      <c r="AD39" s="809">
        <v>42819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42819</v>
      </c>
      <c r="Y42" s="813"/>
      <c r="Z42" s="813"/>
      <c r="AA42" s="813"/>
      <c r="AB42" s="813"/>
      <c r="AC42" s="814"/>
      <c r="AD42" s="812">
        <v>42820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</row>
    <row r="45" spans="1:64" s="38" customFormat="1" ht="11.25" x14ac:dyDescent="0.2">
      <c r="A45" s="18" t="s">
        <v>257</v>
      </c>
    </row>
  </sheetData>
  <mergeCells count="154"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R17" sqref="AR17:BL17"/>
    </sheetView>
  </sheetViews>
  <sheetFormatPr defaultColWidth="1.42578125" defaultRowHeight="12.75" x14ac:dyDescent="0.2"/>
  <cols>
    <col min="1" max="22" width="1.42578125" style="119"/>
    <col min="23" max="23" width="6.42578125" style="119" customWidth="1"/>
    <col min="24" max="27" width="1.42578125" style="119"/>
    <col min="28" max="28" width="4.140625" style="119" customWidth="1"/>
    <col min="29" max="34" width="1.42578125" style="119"/>
    <col min="35" max="35" width="4.140625" style="119" customWidth="1"/>
    <col min="36" max="278" width="1.42578125" style="119"/>
    <col min="279" max="279" width="2.85546875" style="119" customWidth="1"/>
    <col min="280" max="534" width="1.42578125" style="119"/>
    <col min="535" max="535" width="2.85546875" style="119" customWidth="1"/>
    <col min="536" max="790" width="1.42578125" style="119"/>
    <col min="791" max="791" width="2.85546875" style="119" customWidth="1"/>
    <col min="792" max="1046" width="1.42578125" style="119"/>
    <col min="1047" max="1047" width="2.85546875" style="119" customWidth="1"/>
    <col min="1048" max="1302" width="1.42578125" style="119"/>
    <col min="1303" max="1303" width="2.85546875" style="119" customWidth="1"/>
    <col min="1304" max="1558" width="1.42578125" style="119"/>
    <col min="1559" max="1559" width="2.85546875" style="119" customWidth="1"/>
    <col min="1560" max="1814" width="1.42578125" style="119"/>
    <col min="1815" max="1815" width="2.85546875" style="119" customWidth="1"/>
    <col min="1816" max="2070" width="1.42578125" style="119"/>
    <col min="2071" max="2071" width="2.85546875" style="119" customWidth="1"/>
    <col min="2072" max="2326" width="1.42578125" style="119"/>
    <col min="2327" max="2327" width="2.85546875" style="119" customWidth="1"/>
    <col min="2328" max="2582" width="1.42578125" style="119"/>
    <col min="2583" max="2583" width="2.85546875" style="119" customWidth="1"/>
    <col min="2584" max="2838" width="1.42578125" style="119"/>
    <col min="2839" max="2839" width="2.85546875" style="119" customWidth="1"/>
    <col min="2840" max="3094" width="1.42578125" style="119"/>
    <col min="3095" max="3095" width="2.85546875" style="119" customWidth="1"/>
    <col min="3096" max="3350" width="1.42578125" style="119"/>
    <col min="3351" max="3351" width="2.85546875" style="119" customWidth="1"/>
    <col min="3352" max="3606" width="1.42578125" style="119"/>
    <col min="3607" max="3607" width="2.85546875" style="119" customWidth="1"/>
    <col min="3608" max="3862" width="1.42578125" style="119"/>
    <col min="3863" max="3863" width="2.85546875" style="119" customWidth="1"/>
    <col min="3864" max="4118" width="1.42578125" style="119"/>
    <col min="4119" max="4119" width="2.85546875" style="119" customWidth="1"/>
    <col min="4120" max="4374" width="1.42578125" style="119"/>
    <col min="4375" max="4375" width="2.85546875" style="119" customWidth="1"/>
    <col min="4376" max="4630" width="1.42578125" style="119"/>
    <col min="4631" max="4631" width="2.85546875" style="119" customWidth="1"/>
    <col min="4632" max="4886" width="1.42578125" style="119"/>
    <col min="4887" max="4887" width="2.85546875" style="119" customWidth="1"/>
    <col min="4888" max="5142" width="1.42578125" style="119"/>
    <col min="5143" max="5143" width="2.85546875" style="119" customWidth="1"/>
    <col min="5144" max="5398" width="1.42578125" style="119"/>
    <col min="5399" max="5399" width="2.85546875" style="119" customWidth="1"/>
    <col min="5400" max="5654" width="1.42578125" style="119"/>
    <col min="5655" max="5655" width="2.85546875" style="119" customWidth="1"/>
    <col min="5656" max="5910" width="1.42578125" style="119"/>
    <col min="5911" max="5911" width="2.85546875" style="119" customWidth="1"/>
    <col min="5912" max="6166" width="1.42578125" style="119"/>
    <col min="6167" max="6167" width="2.85546875" style="119" customWidth="1"/>
    <col min="6168" max="6422" width="1.42578125" style="119"/>
    <col min="6423" max="6423" width="2.85546875" style="119" customWidth="1"/>
    <col min="6424" max="6678" width="1.42578125" style="119"/>
    <col min="6679" max="6679" width="2.85546875" style="119" customWidth="1"/>
    <col min="6680" max="6934" width="1.42578125" style="119"/>
    <col min="6935" max="6935" width="2.85546875" style="119" customWidth="1"/>
    <col min="6936" max="7190" width="1.42578125" style="119"/>
    <col min="7191" max="7191" width="2.85546875" style="119" customWidth="1"/>
    <col min="7192" max="7446" width="1.42578125" style="119"/>
    <col min="7447" max="7447" width="2.85546875" style="119" customWidth="1"/>
    <col min="7448" max="7702" width="1.42578125" style="119"/>
    <col min="7703" max="7703" width="2.85546875" style="119" customWidth="1"/>
    <col min="7704" max="7958" width="1.42578125" style="119"/>
    <col min="7959" max="7959" width="2.85546875" style="119" customWidth="1"/>
    <col min="7960" max="8214" width="1.42578125" style="119"/>
    <col min="8215" max="8215" width="2.85546875" style="119" customWidth="1"/>
    <col min="8216" max="8470" width="1.42578125" style="119"/>
    <col min="8471" max="8471" width="2.85546875" style="119" customWidth="1"/>
    <col min="8472" max="8726" width="1.42578125" style="119"/>
    <col min="8727" max="8727" width="2.85546875" style="119" customWidth="1"/>
    <col min="8728" max="8982" width="1.42578125" style="119"/>
    <col min="8983" max="8983" width="2.85546875" style="119" customWidth="1"/>
    <col min="8984" max="9238" width="1.42578125" style="119"/>
    <col min="9239" max="9239" width="2.85546875" style="119" customWidth="1"/>
    <col min="9240" max="9494" width="1.42578125" style="119"/>
    <col min="9495" max="9495" width="2.85546875" style="119" customWidth="1"/>
    <col min="9496" max="9750" width="1.42578125" style="119"/>
    <col min="9751" max="9751" width="2.85546875" style="119" customWidth="1"/>
    <col min="9752" max="10006" width="1.42578125" style="119"/>
    <col min="10007" max="10007" width="2.85546875" style="119" customWidth="1"/>
    <col min="10008" max="10262" width="1.42578125" style="119"/>
    <col min="10263" max="10263" width="2.85546875" style="119" customWidth="1"/>
    <col min="10264" max="10518" width="1.42578125" style="119"/>
    <col min="10519" max="10519" width="2.85546875" style="119" customWidth="1"/>
    <col min="10520" max="10774" width="1.42578125" style="119"/>
    <col min="10775" max="10775" width="2.85546875" style="119" customWidth="1"/>
    <col min="10776" max="11030" width="1.42578125" style="119"/>
    <col min="11031" max="11031" width="2.85546875" style="119" customWidth="1"/>
    <col min="11032" max="11286" width="1.42578125" style="119"/>
    <col min="11287" max="11287" width="2.85546875" style="119" customWidth="1"/>
    <col min="11288" max="11542" width="1.42578125" style="119"/>
    <col min="11543" max="11543" width="2.85546875" style="119" customWidth="1"/>
    <col min="11544" max="11798" width="1.42578125" style="119"/>
    <col min="11799" max="11799" width="2.85546875" style="119" customWidth="1"/>
    <col min="11800" max="12054" width="1.42578125" style="119"/>
    <col min="12055" max="12055" width="2.85546875" style="119" customWidth="1"/>
    <col min="12056" max="12310" width="1.42578125" style="119"/>
    <col min="12311" max="12311" width="2.85546875" style="119" customWidth="1"/>
    <col min="12312" max="12566" width="1.42578125" style="119"/>
    <col min="12567" max="12567" width="2.85546875" style="119" customWidth="1"/>
    <col min="12568" max="12822" width="1.42578125" style="119"/>
    <col min="12823" max="12823" width="2.85546875" style="119" customWidth="1"/>
    <col min="12824" max="13078" width="1.42578125" style="119"/>
    <col min="13079" max="13079" width="2.85546875" style="119" customWidth="1"/>
    <col min="13080" max="13334" width="1.42578125" style="119"/>
    <col min="13335" max="13335" width="2.85546875" style="119" customWidth="1"/>
    <col min="13336" max="13590" width="1.42578125" style="119"/>
    <col min="13591" max="13591" width="2.85546875" style="119" customWidth="1"/>
    <col min="13592" max="13846" width="1.42578125" style="119"/>
    <col min="13847" max="13847" width="2.85546875" style="119" customWidth="1"/>
    <col min="13848" max="14102" width="1.42578125" style="119"/>
    <col min="14103" max="14103" width="2.85546875" style="119" customWidth="1"/>
    <col min="14104" max="14358" width="1.42578125" style="119"/>
    <col min="14359" max="14359" width="2.85546875" style="119" customWidth="1"/>
    <col min="14360" max="14614" width="1.42578125" style="119"/>
    <col min="14615" max="14615" width="2.85546875" style="119" customWidth="1"/>
    <col min="14616" max="14870" width="1.42578125" style="119"/>
    <col min="14871" max="14871" width="2.85546875" style="119" customWidth="1"/>
    <col min="14872" max="15126" width="1.42578125" style="119"/>
    <col min="15127" max="15127" width="2.85546875" style="119" customWidth="1"/>
    <col min="15128" max="15382" width="1.42578125" style="119"/>
    <col min="15383" max="15383" width="2.85546875" style="119" customWidth="1"/>
    <col min="15384" max="15638" width="1.42578125" style="119"/>
    <col min="15639" max="15639" width="2.85546875" style="119" customWidth="1"/>
    <col min="15640" max="15894" width="1.42578125" style="119"/>
    <col min="15895" max="15895" width="2.85546875" style="119" customWidth="1"/>
    <col min="15896" max="16150" width="1.42578125" style="119"/>
    <col min="16151" max="16151" width="2.85546875" style="119" customWidth="1"/>
    <col min="16152" max="16384" width="1.42578125" style="11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41.25" customHeight="1" x14ac:dyDescent="0.2">
      <c r="A11" s="6" t="s">
        <v>206</v>
      </c>
      <c r="X11" s="823" t="s">
        <v>755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20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556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 t="s">
        <v>84</v>
      </c>
      <c r="Y29" s="664"/>
      <c r="Z29" s="664"/>
      <c r="AA29" s="664"/>
      <c r="AB29" s="664"/>
      <c r="AC29" s="665"/>
      <c r="AD29" s="809" t="s">
        <v>84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42777</v>
      </c>
      <c r="Y34" s="815"/>
      <c r="Z34" s="815"/>
      <c r="AA34" s="815"/>
      <c r="AB34" s="815"/>
      <c r="AC34" s="816"/>
      <c r="AD34" s="812">
        <v>42784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 t="s">
        <v>84</v>
      </c>
      <c r="Y35" s="664"/>
      <c r="Z35" s="664"/>
      <c r="AA35" s="664"/>
      <c r="AB35" s="664"/>
      <c r="AC35" s="665"/>
      <c r="AD35" s="809" t="s">
        <v>84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 t="s">
        <v>84</v>
      </c>
      <c r="Y36" s="664"/>
      <c r="Z36" s="664"/>
      <c r="AA36" s="664"/>
      <c r="AB36" s="664"/>
      <c r="AC36" s="665"/>
      <c r="AD36" s="809" t="s">
        <v>84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 t="s">
        <v>84</v>
      </c>
      <c r="Y37" s="664"/>
      <c r="Z37" s="664"/>
      <c r="AA37" s="664"/>
      <c r="AB37" s="664"/>
      <c r="AC37" s="665"/>
      <c r="AD37" s="809" t="s">
        <v>84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42785</v>
      </c>
      <c r="Y39" s="664"/>
      <c r="Z39" s="664"/>
      <c r="AA39" s="664"/>
      <c r="AB39" s="664"/>
      <c r="AC39" s="665"/>
      <c r="AD39" s="809">
        <v>42819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42819</v>
      </c>
      <c r="Y42" s="813"/>
      <c r="Z42" s="813"/>
      <c r="AA42" s="813"/>
      <c r="AB42" s="813"/>
      <c r="AC42" s="814"/>
      <c r="AD42" s="812">
        <v>42820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</row>
    <row r="45" spans="1:64" s="38" customFormat="1" ht="11.25" x14ac:dyDescent="0.2">
      <c r="A45" s="18" t="s">
        <v>257</v>
      </c>
    </row>
  </sheetData>
  <mergeCells count="154"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X11" sqref="X11:AU1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599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562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43325</v>
      </c>
      <c r="Y29" s="664"/>
      <c r="Z29" s="664"/>
      <c r="AA29" s="664"/>
      <c r="AB29" s="664"/>
      <c r="AC29" s="665"/>
      <c r="AD29" s="809">
        <v>43336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43339</v>
      </c>
      <c r="Y34" s="815"/>
      <c r="Z34" s="815"/>
      <c r="AA34" s="815"/>
      <c r="AB34" s="815"/>
      <c r="AC34" s="816"/>
      <c r="AD34" s="812">
        <v>43371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43374</v>
      </c>
      <c r="Y35" s="664"/>
      <c r="Z35" s="664"/>
      <c r="AA35" s="664"/>
      <c r="AB35" s="664"/>
      <c r="AC35" s="665"/>
      <c r="AD35" s="809">
        <v>43392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43395</v>
      </c>
      <c r="Y36" s="664"/>
      <c r="Z36" s="664"/>
      <c r="AA36" s="664"/>
      <c r="AB36" s="664"/>
      <c r="AC36" s="665"/>
      <c r="AD36" s="809">
        <v>43399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43402</v>
      </c>
      <c r="Y37" s="664"/>
      <c r="Z37" s="664"/>
      <c r="AA37" s="664"/>
      <c r="AB37" s="664"/>
      <c r="AC37" s="665"/>
      <c r="AD37" s="809">
        <v>43404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43405</v>
      </c>
      <c r="Y39" s="664"/>
      <c r="Z39" s="664"/>
      <c r="AA39" s="664"/>
      <c r="AB39" s="664"/>
      <c r="AC39" s="665"/>
      <c r="AD39" s="809">
        <v>43406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43409</v>
      </c>
      <c r="Y42" s="813"/>
      <c r="Z42" s="813"/>
      <c r="AA42" s="813"/>
      <c r="AB42" s="813"/>
      <c r="AC42" s="814"/>
      <c r="AD42" s="812">
        <v>43409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AD31" sqref="AD31:AI3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600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562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43325</v>
      </c>
      <c r="Y29" s="664"/>
      <c r="Z29" s="664"/>
      <c r="AA29" s="664"/>
      <c r="AB29" s="664"/>
      <c r="AC29" s="665"/>
      <c r="AD29" s="809">
        <v>43336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43339</v>
      </c>
      <c r="Y34" s="815"/>
      <c r="Z34" s="815"/>
      <c r="AA34" s="815"/>
      <c r="AB34" s="815"/>
      <c r="AC34" s="816"/>
      <c r="AD34" s="812">
        <v>43371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43374</v>
      </c>
      <c r="Y35" s="664"/>
      <c r="Z35" s="664"/>
      <c r="AA35" s="664"/>
      <c r="AB35" s="664"/>
      <c r="AC35" s="665"/>
      <c r="AD35" s="809">
        <v>43392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43395</v>
      </c>
      <c r="Y36" s="664"/>
      <c r="Z36" s="664"/>
      <c r="AA36" s="664"/>
      <c r="AB36" s="664"/>
      <c r="AC36" s="665"/>
      <c r="AD36" s="809">
        <v>43399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43402</v>
      </c>
      <c r="Y37" s="664"/>
      <c r="Z37" s="664"/>
      <c r="AA37" s="664"/>
      <c r="AB37" s="664"/>
      <c r="AC37" s="665"/>
      <c r="AD37" s="809">
        <v>43404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43405</v>
      </c>
      <c r="Y39" s="664"/>
      <c r="Z39" s="664"/>
      <c r="AA39" s="664"/>
      <c r="AB39" s="664"/>
      <c r="AC39" s="665"/>
      <c r="AD39" s="809">
        <v>43406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43409</v>
      </c>
      <c r="Y42" s="813"/>
      <c r="Z42" s="813"/>
      <c r="AA42" s="813"/>
      <c r="AB42" s="813"/>
      <c r="AC42" s="814"/>
      <c r="AD42" s="812">
        <v>43409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7" zoomScale="85" zoomScaleNormal="100" zoomScaleSheetLayoutView="85" workbookViewId="0">
      <selection activeCell="X39" sqref="X39:AI42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601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562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43283</v>
      </c>
      <c r="Y29" s="664"/>
      <c r="Z29" s="664"/>
      <c r="AA29" s="664"/>
      <c r="AB29" s="664"/>
      <c r="AC29" s="665"/>
      <c r="AD29" s="809">
        <v>43294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43297</v>
      </c>
      <c r="Y33" s="815"/>
      <c r="Z33" s="815"/>
      <c r="AA33" s="815"/>
      <c r="AB33" s="815"/>
      <c r="AC33" s="816"/>
      <c r="AD33" s="812">
        <v>43308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43311</v>
      </c>
      <c r="Y34" s="815"/>
      <c r="Z34" s="815"/>
      <c r="AA34" s="815"/>
      <c r="AB34" s="815"/>
      <c r="AC34" s="816"/>
      <c r="AD34" s="812">
        <v>43305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43308</v>
      </c>
      <c r="Y35" s="664"/>
      <c r="Z35" s="664"/>
      <c r="AA35" s="664"/>
      <c r="AB35" s="664"/>
      <c r="AC35" s="665"/>
      <c r="AD35" s="809">
        <v>43371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43374</v>
      </c>
      <c r="Y36" s="664"/>
      <c r="Z36" s="664"/>
      <c r="AA36" s="664"/>
      <c r="AB36" s="664"/>
      <c r="AC36" s="665"/>
      <c r="AD36" s="809">
        <v>43378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43381</v>
      </c>
      <c r="Y37" s="664"/>
      <c r="Z37" s="664"/>
      <c r="AA37" s="664"/>
      <c r="AB37" s="664"/>
      <c r="AC37" s="665"/>
      <c r="AD37" s="809">
        <v>43383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43384</v>
      </c>
      <c r="Y39" s="664"/>
      <c r="Z39" s="664"/>
      <c r="AA39" s="664"/>
      <c r="AB39" s="664"/>
      <c r="AC39" s="665"/>
      <c r="AD39" s="809">
        <v>43385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43388</v>
      </c>
      <c r="Y42" s="813"/>
      <c r="Z42" s="813"/>
      <c r="AA42" s="813"/>
      <c r="AB42" s="813"/>
      <c r="AC42" s="814"/>
      <c r="AD42" s="812">
        <v>43389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X11" sqref="X11:AU1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738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562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43283</v>
      </c>
      <c r="Y29" s="664"/>
      <c r="Z29" s="664"/>
      <c r="AA29" s="664"/>
      <c r="AB29" s="664"/>
      <c r="AC29" s="665"/>
      <c r="AD29" s="809">
        <v>43294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43297</v>
      </c>
      <c r="Y33" s="815"/>
      <c r="Z33" s="815"/>
      <c r="AA33" s="815"/>
      <c r="AB33" s="815"/>
      <c r="AC33" s="816"/>
      <c r="AD33" s="812">
        <v>43308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43311</v>
      </c>
      <c r="Y34" s="815"/>
      <c r="Z34" s="815"/>
      <c r="AA34" s="815"/>
      <c r="AB34" s="815"/>
      <c r="AC34" s="816"/>
      <c r="AD34" s="812">
        <v>43305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43308</v>
      </c>
      <c r="Y35" s="664"/>
      <c r="Z35" s="664"/>
      <c r="AA35" s="664"/>
      <c r="AB35" s="664"/>
      <c r="AC35" s="665"/>
      <c r="AD35" s="809">
        <v>43371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43374</v>
      </c>
      <c r="Y36" s="664"/>
      <c r="Z36" s="664"/>
      <c r="AA36" s="664"/>
      <c r="AB36" s="664"/>
      <c r="AC36" s="665"/>
      <c r="AD36" s="809">
        <v>43378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43381</v>
      </c>
      <c r="Y37" s="664"/>
      <c r="Z37" s="664"/>
      <c r="AA37" s="664"/>
      <c r="AB37" s="664"/>
      <c r="AC37" s="665"/>
      <c r="AD37" s="809">
        <v>43383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43384</v>
      </c>
      <c r="Y39" s="664"/>
      <c r="Z39" s="664"/>
      <c r="AA39" s="664"/>
      <c r="AB39" s="664"/>
      <c r="AC39" s="665"/>
      <c r="AD39" s="809">
        <v>43385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43388</v>
      </c>
      <c r="Y42" s="813"/>
      <c r="Z42" s="813"/>
      <c r="AA42" s="813"/>
      <c r="AB42" s="813"/>
      <c r="AC42" s="814"/>
      <c r="AD42" s="812">
        <v>43389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AD43" sqref="AD43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602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562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43332</v>
      </c>
      <c r="Y29" s="664"/>
      <c r="Z29" s="664"/>
      <c r="AA29" s="664"/>
      <c r="AB29" s="664"/>
      <c r="AC29" s="665"/>
      <c r="AD29" s="809">
        <v>43343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43346</v>
      </c>
      <c r="Y34" s="815"/>
      <c r="Z34" s="815"/>
      <c r="AA34" s="815"/>
      <c r="AB34" s="815"/>
      <c r="AC34" s="816"/>
      <c r="AD34" s="812">
        <v>43357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43360</v>
      </c>
      <c r="Y35" s="664"/>
      <c r="Z35" s="664"/>
      <c r="AA35" s="664"/>
      <c r="AB35" s="664"/>
      <c r="AC35" s="665"/>
      <c r="AD35" s="809">
        <v>43371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43374</v>
      </c>
      <c r="Y36" s="664"/>
      <c r="Z36" s="664"/>
      <c r="AA36" s="664"/>
      <c r="AB36" s="664"/>
      <c r="AC36" s="665"/>
      <c r="AD36" s="809">
        <v>43378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43381</v>
      </c>
      <c r="Y37" s="664"/>
      <c r="Z37" s="664"/>
      <c r="AA37" s="664"/>
      <c r="AB37" s="664"/>
      <c r="AC37" s="665"/>
      <c r="AD37" s="809">
        <v>43385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43388</v>
      </c>
      <c r="Y39" s="664"/>
      <c r="Z39" s="664"/>
      <c r="AA39" s="664"/>
      <c r="AB39" s="664"/>
      <c r="AC39" s="665"/>
      <c r="AD39" s="809">
        <v>43390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43391</v>
      </c>
      <c r="Y42" s="813"/>
      <c r="Z42" s="813"/>
      <c r="AA42" s="813"/>
      <c r="AB42" s="813"/>
      <c r="AC42" s="814"/>
      <c r="AD42" s="812">
        <v>43392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X19" sqref="X19:AC19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603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562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43332</v>
      </c>
      <c r="Y29" s="664"/>
      <c r="Z29" s="664"/>
      <c r="AA29" s="664"/>
      <c r="AB29" s="664"/>
      <c r="AC29" s="665"/>
      <c r="AD29" s="809">
        <v>43343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43346</v>
      </c>
      <c r="Y34" s="815"/>
      <c r="Z34" s="815"/>
      <c r="AA34" s="815"/>
      <c r="AB34" s="815"/>
      <c r="AC34" s="816"/>
      <c r="AD34" s="812">
        <v>43357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43360</v>
      </c>
      <c r="Y35" s="664"/>
      <c r="Z35" s="664"/>
      <c r="AA35" s="664"/>
      <c r="AB35" s="664"/>
      <c r="AC35" s="665"/>
      <c r="AD35" s="809">
        <v>43371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43374</v>
      </c>
      <c r="Y36" s="664"/>
      <c r="Z36" s="664"/>
      <c r="AA36" s="664"/>
      <c r="AB36" s="664"/>
      <c r="AC36" s="665"/>
      <c r="AD36" s="809">
        <v>43378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43381</v>
      </c>
      <c r="Y37" s="664"/>
      <c r="Z37" s="664"/>
      <c r="AA37" s="664"/>
      <c r="AB37" s="664"/>
      <c r="AC37" s="665"/>
      <c r="AD37" s="809">
        <v>43385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43388</v>
      </c>
      <c r="Y39" s="664"/>
      <c r="Z39" s="664"/>
      <c r="AA39" s="664"/>
      <c r="AB39" s="664"/>
      <c r="AC39" s="665"/>
      <c r="AD39" s="809">
        <v>43390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43391</v>
      </c>
      <c r="Y42" s="813"/>
      <c r="Z42" s="813"/>
      <c r="AA42" s="813"/>
      <c r="AB42" s="813"/>
      <c r="AC42" s="814"/>
      <c r="AD42" s="812">
        <v>43392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7" zoomScale="85" zoomScaleNormal="100" zoomScaleSheetLayoutView="85" workbookViewId="0">
      <selection activeCell="X11" sqref="X11:AU1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604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562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43332</v>
      </c>
      <c r="Y29" s="664"/>
      <c r="Z29" s="664"/>
      <c r="AA29" s="664"/>
      <c r="AB29" s="664"/>
      <c r="AC29" s="665"/>
      <c r="AD29" s="809">
        <v>43343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43346</v>
      </c>
      <c r="Y34" s="815"/>
      <c r="Z34" s="815"/>
      <c r="AA34" s="815"/>
      <c r="AB34" s="815"/>
      <c r="AC34" s="816"/>
      <c r="AD34" s="812">
        <v>43357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43360</v>
      </c>
      <c r="Y35" s="664"/>
      <c r="Z35" s="664"/>
      <c r="AA35" s="664"/>
      <c r="AB35" s="664"/>
      <c r="AC35" s="665"/>
      <c r="AD35" s="809">
        <v>43371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43374</v>
      </c>
      <c r="Y36" s="664"/>
      <c r="Z36" s="664"/>
      <c r="AA36" s="664"/>
      <c r="AB36" s="664"/>
      <c r="AC36" s="665"/>
      <c r="AD36" s="809">
        <v>43378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43381</v>
      </c>
      <c r="Y37" s="664"/>
      <c r="Z37" s="664"/>
      <c r="AA37" s="664"/>
      <c r="AB37" s="664"/>
      <c r="AC37" s="665"/>
      <c r="AD37" s="809">
        <v>43385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43388</v>
      </c>
      <c r="Y39" s="664"/>
      <c r="Z39" s="664"/>
      <c r="AA39" s="664"/>
      <c r="AB39" s="664"/>
      <c r="AC39" s="665"/>
      <c r="AD39" s="809">
        <v>43390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43391</v>
      </c>
      <c r="Y42" s="813"/>
      <c r="Z42" s="813"/>
      <c r="AA42" s="813"/>
      <c r="AB42" s="813"/>
      <c r="AC42" s="814"/>
      <c r="AD42" s="812">
        <v>43392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G72"/>
  <sheetViews>
    <sheetView view="pageBreakPreview" topLeftCell="A46" zoomScale="85" zoomScaleNormal="85" zoomScaleSheetLayoutView="85" workbookViewId="0">
      <selection activeCell="AZ61" sqref="AZ61:BB61"/>
    </sheetView>
  </sheetViews>
  <sheetFormatPr defaultColWidth="1.42578125" defaultRowHeight="12.75" x14ac:dyDescent="0.2"/>
  <cols>
    <col min="1" max="35" width="1.42578125" style="1"/>
    <col min="36" max="36" width="2.5703125" style="1" customWidth="1"/>
    <col min="37" max="41" width="1.42578125" style="1"/>
    <col min="42" max="42" width="1.5703125" style="1" customWidth="1"/>
    <col min="43" max="55" width="1.42578125" style="1"/>
    <col min="56" max="56" width="2.28515625" style="1" customWidth="1"/>
    <col min="57" max="58" width="1.42578125" style="1"/>
    <col min="59" max="59" width="3.5703125" style="1" customWidth="1"/>
    <col min="60" max="65" width="1.42578125" style="1"/>
    <col min="66" max="66" width="3" style="1" customWidth="1"/>
    <col min="67" max="86" width="1.42578125" style="1"/>
    <col min="87" max="87" width="2" style="1" customWidth="1"/>
    <col min="88" max="94" width="1.42578125" style="1"/>
    <col min="95" max="95" width="1.28515625" style="1" customWidth="1"/>
    <col min="96" max="105" width="1.42578125" style="1"/>
    <col min="106" max="106" width="3.28515625" style="1" customWidth="1"/>
    <col min="107" max="109" width="1.42578125" style="1"/>
    <col min="110" max="110" width="7.42578125" style="1" customWidth="1"/>
    <col min="111" max="125" width="1.42578125" style="1"/>
    <col min="126" max="126" width="4.42578125" style="1" customWidth="1"/>
    <col min="127" max="132" width="1.42578125" style="1"/>
    <col min="133" max="133" width="6.140625" style="1" customWidth="1"/>
    <col min="134" max="16384" width="1.42578125" style="1"/>
  </cols>
  <sheetData>
    <row r="1" spans="1:189" ht="18.75" x14ac:dyDescent="0.2"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</row>
    <row r="3" spans="1:189" s="2" customFormat="1" ht="11.25" x14ac:dyDescent="0.2">
      <c r="ED3" s="3" t="s">
        <v>93</v>
      </c>
    </row>
    <row r="4" spans="1:189" s="2" customFormat="1" ht="11.25" x14ac:dyDescent="0.2">
      <c r="ED4" s="3" t="s">
        <v>41</v>
      </c>
    </row>
    <row r="5" spans="1:189" s="2" customFormat="1" ht="11.25" x14ac:dyDescent="0.2">
      <c r="ED5" s="3" t="s">
        <v>72</v>
      </c>
    </row>
    <row r="6" spans="1:189" s="27" customFormat="1" ht="8.25" x14ac:dyDescent="0.15"/>
    <row r="7" spans="1:189" s="28" customFormat="1" ht="14.25" x14ac:dyDescent="0.2">
      <c r="A7" s="316" t="s">
        <v>94</v>
      </c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7" t="s">
        <v>660</v>
      </c>
      <c r="BQ7" s="317"/>
      <c r="BR7" s="317"/>
      <c r="BS7" s="317"/>
      <c r="BT7" s="317"/>
      <c r="BU7" s="317"/>
      <c r="BV7" s="317"/>
      <c r="BW7" s="317"/>
      <c r="BX7" s="317"/>
      <c r="BY7" s="317"/>
      <c r="BZ7" s="317"/>
      <c r="CA7" s="317"/>
      <c r="CB7" s="317"/>
      <c r="CC7" s="317"/>
      <c r="CD7" s="317"/>
      <c r="CE7" s="317"/>
      <c r="CF7" s="317"/>
      <c r="CG7" s="317"/>
      <c r="CH7" s="317"/>
      <c r="CI7" s="317"/>
      <c r="CJ7" s="317"/>
      <c r="CK7" s="317"/>
      <c r="CL7" s="317"/>
      <c r="CM7" s="317"/>
      <c r="CN7" s="317"/>
      <c r="CO7" s="317"/>
      <c r="CP7" s="317"/>
      <c r="CQ7" s="317"/>
      <c r="CR7" s="317"/>
      <c r="CS7" s="317"/>
      <c r="CT7" s="317"/>
      <c r="CU7" s="317"/>
      <c r="CV7" s="317"/>
      <c r="CW7" s="317"/>
      <c r="CX7" s="317"/>
      <c r="CY7" s="317"/>
      <c r="CZ7" s="317"/>
      <c r="DA7" s="317"/>
      <c r="DB7" s="317"/>
      <c r="DC7" s="317"/>
      <c r="DD7" s="317"/>
      <c r="DE7" s="317"/>
      <c r="DF7" s="317"/>
      <c r="DG7" s="317"/>
      <c r="DH7" s="317"/>
      <c r="DI7" s="317"/>
      <c r="DJ7" s="317"/>
      <c r="DK7" s="317"/>
      <c r="DL7" s="317"/>
      <c r="DM7" s="317"/>
      <c r="DN7" s="317"/>
      <c r="DO7" s="317"/>
      <c r="DP7" s="317"/>
      <c r="DQ7" s="317"/>
      <c r="DR7" s="317"/>
      <c r="DS7" s="317"/>
      <c r="DT7" s="317"/>
      <c r="DU7" s="317"/>
      <c r="DV7" s="317"/>
      <c r="DW7" s="317"/>
      <c r="DX7" s="317"/>
      <c r="DY7" s="317"/>
      <c r="DZ7" s="317"/>
      <c r="EA7" s="317"/>
      <c r="EB7" s="317"/>
      <c r="EC7" s="317"/>
      <c r="ED7" s="317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</row>
    <row r="8" spans="1:189" s="30" customFormat="1" ht="12" x14ac:dyDescent="0.2"/>
    <row r="9" spans="1:189" s="30" customFormat="1" ht="12.75" customHeight="1" x14ac:dyDescent="0.2">
      <c r="DQ9" s="318" t="s">
        <v>63</v>
      </c>
      <c r="DR9" s="318"/>
      <c r="DS9" s="318"/>
      <c r="DT9" s="318"/>
      <c r="DU9" s="318"/>
      <c r="DV9" s="318"/>
      <c r="DW9" s="318"/>
      <c r="DX9" s="318"/>
      <c r="DY9" s="318"/>
      <c r="DZ9" s="318"/>
      <c r="EA9" s="318"/>
      <c r="EB9" s="318"/>
      <c r="EC9" s="318"/>
      <c r="ED9" s="318"/>
    </row>
    <row r="10" spans="1:189" s="30" customFormat="1" ht="12.75" customHeight="1" x14ac:dyDescent="0.2">
      <c r="DL10" s="43"/>
      <c r="DM10" s="43"/>
      <c r="DN10" s="43"/>
      <c r="DO10" s="43"/>
      <c r="DP10" s="43"/>
      <c r="DQ10" s="318" t="s">
        <v>553</v>
      </c>
      <c r="DR10" s="318"/>
      <c r="DS10" s="318"/>
      <c r="DT10" s="318"/>
      <c r="DU10" s="318"/>
      <c r="DV10" s="318"/>
      <c r="DW10" s="318"/>
      <c r="DX10" s="318"/>
      <c r="DY10" s="318"/>
      <c r="DZ10" s="318"/>
      <c r="EA10" s="318"/>
      <c r="EB10" s="318"/>
      <c r="EC10" s="318"/>
      <c r="ED10" s="318"/>
    </row>
    <row r="11" spans="1:189" s="30" customFormat="1" ht="12.75" customHeight="1" x14ac:dyDescent="0.2">
      <c r="DL11" s="43"/>
      <c r="DM11" s="43"/>
      <c r="DN11" s="43"/>
      <c r="DO11" s="43"/>
      <c r="DP11" s="43"/>
      <c r="DQ11" s="318" t="s">
        <v>554</v>
      </c>
      <c r="DR11" s="318"/>
      <c r="DS11" s="318"/>
      <c r="DT11" s="318"/>
      <c r="DU11" s="318"/>
      <c r="DV11" s="318"/>
      <c r="DW11" s="318"/>
      <c r="DX11" s="318"/>
      <c r="DY11" s="318"/>
      <c r="DZ11" s="318"/>
      <c r="EA11" s="318"/>
      <c r="EB11" s="318"/>
      <c r="EC11" s="318"/>
      <c r="ED11" s="318"/>
    </row>
    <row r="12" spans="1:189" s="30" customFormat="1" ht="12.75" customHeight="1" x14ac:dyDescent="0.2"/>
    <row r="13" spans="1:189" s="30" customFormat="1" ht="12.75" customHeight="1" x14ac:dyDescent="0.2">
      <c r="DL13" s="43"/>
      <c r="DM13" s="43"/>
      <c r="DN13" s="43"/>
      <c r="DO13" s="43"/>
      <c r="DP13" s="43"/>
      <c r="DQ13" s="436" t="s">
        <v>555</v>
      </c>
      <c r="DR13" s="436"/>
      <c r="DS13" s="436"/>
      <c r="DT13" s="436"/>
      <c r="DU13" s="436"/>
      <c r="DV13" s="436"/>
      <c r="DW13" s="436"/>
      <c r="DX13" s="436"/>
      <c r="DY13" s="436"/>
      <c r="DZ13" s="436"/>
      <c r="EA13" s="436"/>
      <c r="EB13" s="436"/>
      <c r="EC13" s="436"/>
      <c r="ED13" s="436"/>
    </row>
    <row r="14" spans="1:189" s="9" customFormat="1" ht="10.5" x14ac:dyDescent="0.2">
      <c r="DL14" s="24"/>
      <c r="DM14" s="24"/>
      <c r="DN14" s="24"/>
      <c r="DO14" s="24"/>
      <c r="DP14" s="24"/>
      <c r="DQ14" s="24"/>
      <c r="DR14" s="24"/>
      <c r="DS14" s="247" t="s">
        <v>2</v>
      </c>
      <c r="DT14" s="247"/>
      <c r="DU14" s="247"/>
      <c r="DV14" s="247"/>
      <c r="DW14" s="247"/>
      <c r="DX14" s="247"/>
      <c r="DY14" s="247"/>
      <c r="DZ14" s="247"/>
      <c r="EA14" s="247"/>
      <c r="EB14" s="24"/>
      <c r="EC14" s="24"/>
      <c r="ED14" s="24"/>
    </row>
    <row r="15" spans="1:189" s="30" customFormat="1" ht="12" x14ac:dyDescent="0.2">
      <c r="DL15" s="31"/>
      <c r="DM15" s="339"/>
      <c r="DN15" s="339"/>
      <c r="DP15" s="31" t="s">
        <v>64</v>
      </c>
      <c r="DQ15" s="320"/>
      <c r="DR15" s="320"/>
      <c r="DS15" s="30" t="s">
        <v>65</v>
      </c>
      <c r="DT15" s="320"/>
      <c r="DU15" s="320"/>
      <c r="DV15" s="320"/>
      <c r="DW15" s="320"/>
      <c r="DX15" s="320"/>
      <c r="DY15" s="340" t="s">
        <v>3</v>
      </c>
      <c r="DZ15" s="340"/>
      <c r="EA15" s="320" t="s">
        <v>556</v>
      </c>
      <c r="EB15" s="320"/>
      <c r="EC15" s="30" t="s">
        <v>4</v>
      </c>
    </row>
    <row r="16" spans="1:189" s="33" customFormat="1" ht="12" x14ac:dyDescent="0.2"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5" t="s">
        <v>67</v>
      </c>
    </row>
    <row r="17" spans="1:134" s="30" customFormat="1" ht="8.1" customHeight="1" x14ac:dyDescent="0.2"/>
    <row r="18" spans="1:134" s="25" customFormat="1" ht="10.5" x14ac:dyDescent="0.2">
      <c r="A18" s="329" t="s">
        <v>5</v>
      </c>
      <c r="B18" s="329"/>
      <c r="C18" s="329"/>
      <c r="D18" s="329" t="s">
        <v>95</v>
      </c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41" t="s">
        <v>96</v>
      </c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  <c r="AU18" s="342"/>
      <c r="AV18" s="342"/>
      <c r="AW18" s="342"/>
      <c r="AX18" s="342"/>
      <c r="AY18" s="342"/>
      <c r="AZ18" s="342"/>
      <c r="BA18" s="342"/>
      <c r="BB18" s="342"/>
      <c r="BC18" s="342"/>
      <c r="BD18" s="342"/>
      <c r="BE18" s="342"/>
      <c r="BF18" s="342"/>
      <c r="BG18" s="342"/>
      <c r="BH18" s="342"/>
      <c r="BI18" s="342"/>
      <c r="BJ18" s="342"/>
      <c r="BK18" s="342"/>
      <c r="BL18" s="342"/>
      <c r="BM18" s="342"/>
      <c r="BN18" s="342"/>
      <c r="BO18" s="343"/>
      <c r="BP18" s="326" t="s">
        <v>97</v>
      </c>
      <c r="BQ18" s="327"/>
      <c r="BR18" s="327"/>
      <c r="BS18" s="327"/>
      <c r="BT18" s="327"/>
      <c r="BU18" s="327"/>
      <c r="BV18" s="327"/>
      <c r="BW18" s="327"/>
      <c r="BX18" s="327"/>
      <c r="BY18" s="327"/>
      <c r="BZ18" s="327"/>
      <c r="CA18" s="327"/>
      <c r="CB18" s="327"/>
      <c r="CC18" s="327"/>
      <c r="CD18" s="327"/>
      <c r="CE18" s="327"/>
      <c r="CF18" s="327"/>
      <c r="CG18" s="327"/>
      <c r="CH18" s="327"/>
      <c r="CI18" s="328"/>
      <c r="CJ18" s="341" t="s">
        <v>98</v>
      </c>
      <c r="CK18" s="342"/>
      <c r="CL18" s="342"/>
      <c r="CM18" s="342"/>
      <c r="CN18" s="342"/>
      <c r="CO18" s="342"/>
      <c r="CP18" s="342"/>
      <c r="CQ18" s="342"/>
      <c r="CR18" s="342"/>
      <c r="CS18" s="342"/>
      <c r="CT18" s="342"/>
      <c r="CU18" s="342"/>
      <c r="CV18" s="342"/>
      <c r="CW18" s="342"/>
      <c r="CX18" s="342"/>
      <c r="CY18" s="342"/>
      <c r="CZ18" s="342"/>
      <c r="DA18" s="342"/>
      <c r="DB18" s="342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3"/>
    </row>
    <row r="19" spans="1:134" s="25" customFormat="1" ht="10.5" x14ac:dyDescent="0.2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6" t="s">
        <v>99</v>
      </c>
      <c r="V19" s="327"/>
      <c r="W19" s="327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8"/>
      <c r="AI19" s="326" t="s">
        <v>100</v>
      </c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8"/>
      <c r="AW19" s="326" t="s">
        <v>101</v>
      </c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8"/>
      <c r="BM19" s="322" t="s">
        <v>102</v>
      </c>
      <c r="BN19" s="322"/>
      <c r="BO19" s="322"/>
      <c r="BP19" s="323" t="s">
        <v>103</v>
      </c>
      <c r="BQ19" s="324"/>
      <c r="BR19" s="324"/>
      <c r="BS19" s="324"/>
      <c r="BT19" s="324"/>
      <c r="BU19" s="324"/>
      <c r="BV19" s="324"/>
      <c r="BW19" s="324"/>
      <c r="BX19" s="324"/>
      <c r="BY19" s="324"/>
      <c r="BZ19" s="324"/>
      <c r="CA19" s="324"/>
      <c r="CB19" s="324"/>
      <c r="CC19" s="324"/>
      <c r="CD19" s="324"/>
      <c r="CE19" s="324"/>
      <c r="CF19" s="324"/>
      <c r="CG19" s="324"/>
      <c r="CH19" s="324"/>
      <c r="CI19" s="325"/>
      <c r="CJ19" s="326" t="s">
        <v>99</v>
      </c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8"/>
      <c r="CX19" s="326" t="s">
        <v>100</v>
      </c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8"/>
      <c r="DL19" s="326" t="s">
        <v>101</v>
      </c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8"/>
      <c r="EB19" s="322" t="s">
        <v>102</v>
      </c>
      <c r="EC19" s="322"/>
      <c r="ED19" s="322"/>
    </row>
    <row r="20" spans="1:134" s="25" customFormat="1" ht="10.5" x14ac:dyDescent="0.2">
      <c r="A20" s="333"/>
      <c r="B20" s="333"/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3"/>
      <c r="N20" s="333"/>
      <c r="O20" s="333"/>
      <c r="P20" s="333"/>
      <c r="Q20" s="333"/>
      <c r="R20" s="333"/>
      <c r="S20" s="333"/>
      <c r="T20" s="333"/>
      <c r="U20" s="330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2"/>
      <c r="AI20" s="330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2"/>
      <c r="AW20" s="330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  <c r="BK20" s="331"/>
      <c r="BL20" s="332"/>
      <c r="BM20" s="322" t="s">
        <v>104</v>
      </c>
      <c r="BN20" s="322"/>
      <c r="BO20" s="322"/>
      <c r="BP20" s="330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2"/>
      <c r="CJ20" s="330"/>
      <c r="CK20" s="331"/>
      <c r="CL20" s="331"/>
      <c r="CM20" s="331"/>
      <c r="CN20" s="331"/>
      <c r="CO20" s="331"/>
      <c r="CP20" s="331"/>
      <c r="CQ20" s="331"/>
      <c r="CR20" s="331"/>
      <c r="CS20" s="331"/>
      <c r="CT20" s="331"/>
      <c r="CU20" s="331"/>
      <c r="CV20" s="331"/>
      <c r="CW20" s="332"/>
      <c r="CX20" s="330"/>
      <c r="CY20" s="331"/>
      <c r="CZ20" s="331"/>
      <c r="DA20" s="331"/>
      <c r="DB20" s="331"/>
      <c r="DC20" s="331"/>
      <c r="DD20" s="331"/>
      <c r="DE20" s="331"/>
      <c r="DF20" s="331"/>
      <c r="DG20" s="331"/>
      <c r="DH20" s="331"/>
      <c r="DI20" s="331"/>
      <c r="DJ20" s="331"/>
      <c r="DK20" s="332"/>
      <c r="DL20" s="330"/>
      <c r="DM20" s="331"/>
      <c r="DN20" s="331"/>
      <c r="DO20" s="331"/>
      <c r="DP20" s="331"/>
      <c r="DQ20" s="331"/>
      <c r="DR20" s="331"/>
      <c r="DS20" s="331"/>
      <c r="DT20" s="331"/>
      <c r="DU20" s="331"/>
      <c r="DV20" s="331"/>
      <c r="DW20" s="331"/>
      <c r="DX20" s="331"/>
      <c r="DY20" s="331"/>
      <c r="DZ20" s="331"/>
      <c r="EA20" s="332"/>
      <c r="EB20" s="322" t="s">
        <v>104</v>
      </c>
      <c r="EC20" s="322"/>
      <c r="ED20" s="322"/>
    </row>
    <row r="21" spans="1:134" s="25" customFormat="1" ht="10.5" x14ac:dyDescent="0.2">
      <c r="A21" s="322"/>
      <c r="B21" s="322"/>
      <c r="C21" s="322"/>
      <c r="D21" s="344" t="s">
        <v>14</v>
      </c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5"/>
      <c r="U21" s="323" t="s">
        <v>43</v>
      </c>
      <c r="V21" s="324"/>
      <c r="W21" s="325"/>
      <c r="X21" s="323" t="s">
        <v>105</v>
      </c>
      <c r="Y21" s="324"/>
      <c r="Z21" s="325"/>
      <c r="AA21" s="323" t="s">
        <v>106</v>
      </c>
      <c r="AB21" s="324"/>
      <c r="AC21" s="324"/>
      <c r="AD21" s="325"/>
      <c r="AE21" s="323" t="s">
        <v>107</v>
      </c>
      <c r="AF21" s="324"/>
      <c r="AG21" s="324"/>
      <c r="AH21" s="325"/>
      <c r="AI21" s="323" t="s">
        <v>43</v>
      </c>
      <c r="AJ21" s="324"/>
      <c r="AK21" s="325"/>
      <c r="AL21" s="323" t="s">
        <v>105</v>
      </c>
      <c r="AM21" s="324"/>
      <c r="AN21" s="325"/>
      <c r="AO21" s="323" t="s">
        <v>108</v>
      </c>
      <c r="AP21" s="324"/>
      <c r="AQ21" s="324"/>
      <c r="AR21" s="325"/>
      <c r="AS21" s="323" t="s">
        <v>109</v>
      </c>
      <c r="AT21" s="324"/>
      <c r="AU21" s="324"/>
      <c r="AV21" s="325"/>
      <c r="AW21" s="323" t="s">
        <v>43</v>
      </c>
      <c r="AX21" s="324"/>
      <c r="AY21" s="325"/>
      <c r="AZ21" s="323" t="s">
        <v>105</v>
      </c>
      <c r="BA21" s="324"/>
      <c r="BB21" s="325"/>
      <c r="BC21" s="323" t="s">
        <v>110</v>
      </c>
      <c r="BD21" s="324"/>
      <c r="BE21" s="325"/>
      <c r="BF21" s="323" t="s">
        <v>111</v>
      </c>
      <c r="BG21" s="324"/>
      <c r="BH21" s="325"/>
      <c r="BI21" s="323" t="s">
        <v>112</v>
      </c>
      <c r="BJ21" s="324"/>
      <c r="BK21" s="324"/>
      <c r="BL21" s="325"/>
      <c r="BM21" s="323" t="s">
        <v>113</v>
      </c>
      <c r="BN21" s="324"/>
      <c r="BO21" s="325"/>
      <c r="BP21" s="323" t="s">
        <v>114</v>
      </c>
      <c r="BQ21" s="324"/>
      <c r="BR21" s="324"/>
      <c r="BS21" s="324"/>
      <c r="BT21" s="325"/>
      <c r="BU21" s="323" t="s">
        <v>115</v>
      </c>
      <c r="BV21" s="324"/>
      <c r="BW21" s="324"/>
      <c r="BX21" s="325"/>
      <c r="BY21" s="323" t="s">
        <v>116</v>
      </c>
      <c r="BZ21" s="324"/>
      <c r="CA21" s="324"/>
      <c r="CB21" s="325"/>
      <c r="CC21" s="323" t="s">
        <v>117</v>
      </c>
      <c r="CD21" s="324"/>
      <c r="CE21" s="324"/>
      <c r="CF21" s="325"/>
      <c r="CG21" s="323" t="s">
        <v>112</v>
      </c>
      <c r="CH21" s="324"/>
      <c r="CI21" s="325"/>
      <c r="CJ21" s="323" t="s">
        <v>43</v>
      </c>
      <c r="CK21" s="324"/>
      <c r="CL21" s="325"/>
      <c r="CM21" s="323" t="s">
        <v>105</v>
      </c>
      <c r="CN21" s="324"/>
      <c r="CO21" s="325"/>
      <c r="CP21" s="323" t="s">
        <v>106</v>
      </c>
      <c r="CQ21" s="324"/>
      <c r="CR21" s="324"/>
      <c r="CS21" s="325"/>
      <c r="CT21" s="323" t="s">
        <v>107</v>
      </c>
      <c r="CU21" s="324"/>
      <c r="CV21" s="324"/>
      <c r="CW21" s="325"/>
      <c r="CX21" s="323" t="s">
        <v>43</v>
      </c>
      <c r="CY21" s="324"/>
      <c r="CZ21" s="325"/>
      <c r="DA21" s="323" t="s">
        <v>105</v>
      </c>
      <c r="DB21" s="324"/>
      <c r="DC21" s="325"/>
      <c r="DD21" s="323" t="s">
        <v>108</v>
      </c>
      <c r="DE21" s="324"/>
      <c r="DF21" s="324"/>
      <c r="DG21" s="325"/>
      <c r="DH21" s="323" t="s">
        <v>109</v>
      </c>
      <c r="DI21" s="324"/>
      <c r="DJ21" s="324"/>
      <c r="DK21" s="325"/>
      <c r="DL21" s="323" t="s">
        <v>43</v>
      </c>
      <c r="DM21" s="324"/>
      <c r="DN21" s="325"/>
      <c r="DO21" s="323" t="s">
        <v>105</v>
      </c>
      <c r="DP21" s="324"/>
      <c r="DQ21" s="325"/>
      <c r="DR21" s="323" t="s">
        <v>110</v>
      </c>
      <c r="DS21" s="324"/>
      <c r="DT21" s="325"/>
      <c r="DU21" s="323" t="s">
        <v>111</v>
      </c>
      <c r="DV21" s="324"/>
      <c r="DW21" s="325"/>
      <c r="DX21" s="323" t="s">
        <v>112</v>
      </c>
      <c r="DY21" s="324"/>
      <c r="DZ21" s="324"/>
      <c r="EA21" s="325"/>
      <c r="EB21" s="323" t="s">
        <v>113</v>
      </c>
      <c r="EC21" s="324"/>
      <c r="ED21" s="325"/>
    </row>
    <row r="22" spans="1:134" s="25" customFormat="1" ht="10.5" x14ac:dyDescent="0.2">
      <c r="A22" s="322"/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3"/>
      <c r="U22" s="323" t="s">
        <v>118</v>
      </c>
      <c r="V22" s="324"/>
      <c r="W22" s="325"/>
      <c r="X22" s="323" t="s">
        <v>119</v>
      </c>
      <c r="Y22" s="324"/>
      <c r="Z22" s="325"/>
      <c r="AA22" s="323" t="s">
        <v>120</v>
      </c>
      <c r="AB22" s="324"/>
      <c r="AC22" s="324"/>
      <c r="AD22" s="325"/>
      <c r="AE22" s="323" t="s">
        <v>121</v>
      </c>
      <c r="AF22" s="324"/>
      <c r="AG22" s="324"/>
      <c r="AH22" s="325"/>
      <c r="AI22" s="323" t="s">
        <v>118</v>
      </c>
      <c r="AJ22" s="324"/>
      <c r="AK22" s="325"/>
      <c r="AL22" s="323" t="s">
        <v>119</v>
      </c>
      <c r="AM22" s="324"/>
      <c r="AN22" s="325"/>
      <c r="AO22" s="323" t="s">
        <v>122</v>
      </c>
      <c r="AP22" s="324"/>
      <c r="AQ22" s="324"/>
      <c r="AR22" s="325"/>
      <c r="AS22" s="323" t="s">
        <v>120</v>
      </c>
      <c r="AT22" s="324"/>
      <c r="AU22" s="324"/>
      <c r="AV22" s="325"/>
      <c r="AW22" s="323" t="s">
        <v>118</v>
      </c>
      <c r="AX22" s="324"/>
      <c r="AY22" s="325"/>
      <c r="AZ22" s="323" t="s">
        <v>119</v>
      </c>
      <c r="BA22" s="324"/>
      <c r="BB22" s="325"/>
      <c r="BC22" s="323" t="s">
        <v>123</v>
      </c>
      <c r="BD22" s="324"/>
      <c r="BE22" s="325"/>
      <c r="BF22" s="323" t="s">
        <v>124</v>
      </c>
      <c r="BG22" s="324"/>
      <c r="BH22" s="325"/>
      <c r="BI22" s="323" t="s">
        <v>125</v>
      </c>
      <c r="BJ22" s="324"/>
      <c r="BK22" s="324"/>
      <c r="BL22" s="325"/>
      <c r="BM22" s="323"/>
      <c r="BN22" s="324"/>
      <c r="BO22" s="325"/>
      <c r="BP22" s="323"/>
      <c r="BQ22" s="324"/>
      <c r="BR22" s="324"/>
      <c r="BS22" s="324"/>
      <c r="BT22" s="325"/>
      <c r="BU22" s="323"/>
      <c r="BV22" s="324"/>
      <c r="BW22" s="324"/>
      <c r="BX22" s="325"/>
      <c r="BY22" s="323"/>
      <c r="BZ22" s="324"/>
      <c r="CA22" s="324"/>
      <c r="CB22" s="325"/>
      <c r="CC22" s="323" t="s">
        <v>126</v>
      </c>
      <c r="CD22" s="324"/>
      <c r="CE22" s="324"/>
      <c r="CF22" s="325"/>
      <c r="CG22" s="323" t="s">
        <v>127</v>
      </c>
      <c r="CH22" s="324"/>
      <c r="CI22" s="325"/>
      <c r="CJ22" s="323" t="s">
        <v>118</v>
      </c>
      <c r="CK22" s="324"/>
      <c r="CL22" s="325"/>
      <c r="CM22" s="323" t="s">
        <v>119</v>
      </c>
      <c r="CN22" s="324"/>
      <c r="CO22" s="325"/>
      <c r="CP22" s="323" t="s">
        <v>120</v>
      </c>
      <c r="CQ22" s="324"/>
      <c r="CR22" s="324"/>
      <c r="CS22" s="325"/>
      <c r="CT22" s="323" t="s">
        <v>121</v>
      </c>
      <c r="CU22" s="324"/>
      <c r="CV22" s="324"/>
      <c r="CW22" s="325"/>
      <c r="CX22" s="323" t="s">
        <v>118</v>
      </c>
      <c r="CY22" s="324"/>
      <c r="CZ22" s="325"/>
      <c r="DA22" s="323" t="s">
        <v>119</v>
      </c>
      <c r="DB22" s="324"/>
      <c r="DC22" s="325"/>
      <c r="DD22" s="323" t="s">
        <v>122</v>
      </c>
      <c r="DE22" s="324"/>
      <c r="DF22" s="324"/>
      <c r="DG22" s="325"/>
      <c r="DH22" s="323" t="s">
        <v>120</v>
      </c>
      <c r="DI22" s="324"/>
      <c r="DJ22" s="324"/>
      <c r="DK22" s="325"/>
      <c r="DL22" s="323" t="s">
        <v>118</v>
      </c>
      <c r="DM22" s="324"/>
      <c r="DN22" s="325"/>
      <c r="DO22" s="323" t="s">
        <v>119</v>
      </c>
      <c r="DP22" s="324"/>
      <c r="DQ22" s="325"/>
      <c r="DR22" s="323" t="s">
        <v>123</v>
      </c>
      <c r="DS22" s="324"/>
      <c r="DT22" s="325"/>
      <c r="DU22" s="323" t="s">
        <v>124</v>
      </c>
      <c r="DV22" s="324"/>
      <c r="DW22" s="325"/>
      <c r="DX22" s="323" t="s">
        <v>125</v>
      </c>
      <c r="DY22" s="324"/>
      <c r="DZ22" s="324"/>
      <c r="EA22" s="325"/>
      <c r="EB22" s="323"/>
      <c r="EC22" s="324"/>
      <c r="ED22" s="325"/>
    </row>
    <row r="23" spans="1:134" s="25" customFormat="1" ht="10.5" x14ac:dyDescent="0.2">
      <c r="A23" s="322"/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3"/>
      <c r="U23" s="323" t="s">
        <v>128</v>
      </c>
      <c r="V23" s="324"/>
      <c r="W23" s="325"/>
      <c r="X23" s="323" t="s">
        <v>129</v>
      </c>
      <c r="Y23" s="324"/>
      <c r="Z23" s="325"/>
      <c r="AA23" s="323" t="s">
        <v>130</v>
      </c>
      <c r="AB23" s="324"/>
      <c r="AC23" s="324"/>
      <c r="AD23" s="325"/>
      <c r="AE23" s="323" t="s">
        <v>131</v>
      </c>
      <c r="AF23" s="324"/>
      <c r="AG23" s="324"/>
      <c r="AH23" s="325"/>
      <c r="AI23" s="323" t="s">
        <v>128</v>
      </c>
      <c r="AJ23" s="324"/>
      <c r="AK23" s="325"/>
      <c r="AL23" s="323" t="s">
        <v>129</v>
      </c>
      <c r="AM23" s="324"/>
      <c r="AN23" s="325"/>
      <c r="AO23" s="323" t="s">
        <v>132</v>
      </c>
      <c r="AP23" s="324"/>
      <c r="AQ23" s="324"/>
      <c r="AR23" s="325"/>
      <c r="AS23" s="323" t="s">
        <v>133</v>
      </c>
      <c r="AT23" s="324"/>
      <c r="AU23" s="324"/>
      <c r="AV23" s="325"/>
      <c r="AW23" s="323" t="s">
        <v>128</v>
      </c>
      <c r="AX23" s="324"/>
      <c r="AY23" s="325"/>
      <c r="AZ23" s="323" t="s">
        <v>129</v>
      </c>
      <c r="BA23" s="324"/>
      <c r="BB23" s="325"/>
      <c r="BC23" s="323"/>
      <c r="BD23" s="324"/>
      <c r="BE23" s="325"/>
      <c r="BF23" s="323"/>
      <c r="BG23" s="324"/>
      <c r="BH23" s="325"/>
      <c r="BI23" s="323" t="s">
        <v>120</v>
      </c>
      <c r="BJ23" s="324"/>
      <c r="BK23" s="324"/>
      <c r="BL23" s="325"/>
      <c r="BM23" s="323"/>
      <c r="BN23" s="324"/>
      <c r="BO23" s="325"/>
      <c r="BP23" s="323"/>
      <c r="BQ23" s="324"/>
      <c r="BR23" s="324"/>
      <c r="BS23" s="324"/>
      <c r="BT23" s="325"/>
      <c r="BU23" s="323"/>
      <c r="BV23" s="324"/>
      <c r="BW23" s="324"/>
      <c r="BX23" s="325"/>
      <c r="BY23" s="323"/>
      <c r="BZ23" s="324"/>
      <c r="CA23" s="324"/>
      <c r="CB23" s="325"/>
      <c r="CC23" s="323" t="s">
        <v>134</v>
      </c>
      <c r="CD23" s="324"/>
      <c r="CE23" s="324"/>
      <c r="CF23" s="325"/>
      <c r="CG23" s="323"/>
      <c r="CH23" s="324"/>
      <c r="CI23" s="325"/>
      <c r="CJ23" s="323" t="s">
        <v>128</v>
      </c>
      <c r="CK23" s="324"/>
      <c r="CL23" s="325"/>
      <c r="CM23" s="323" t="s">
        <v>129</v>
      </c>
      <c r="CN23" s="324"/>
      <c r="CO23" s="325"/>
      <c r="CP23" s="323" t="s">
        <v>130</v>
      </c>
      <c r="CQ23" s="324"/>
      <c r="CR23" s="324"/>
      <c r="CS23" s="325"/>
      <c r="CT23" s="323" t="s">
        <v>131</v>
      </c>
      <c r="CU23" s="324"/>
      <c r="CV23" s="324"/>
      <c r="CW23" s="325"/>
      <c r="CX23" s="323" t="s">
        <v>128</v>
      </c>
      <c r="CY23" s="324"/>
      <c r="CZ23" s="325"/>
      <c r="DA23" s="323" t="s">
        <v>129</v>
      </c>
      <c r="DB23" s="324"/>
      <c r="DC23" s="325"/>
      <c r="DD23" s="323" t="s">
        <v>132</v>
      </c>
      <c r="DE23" s="324"/>
      <c r="DF23" s="324"/>
      <c r="DG23" s="325"/>
      <c r="DH23" s="323" t="s">
        <v>133</v>
      </c>
      <c r="DI23" s="324"/>
      <c r="DJ23" s="324"/>
      <c r="DK23" s="325"/>
      <c r="DL23" s="323" t="s">
        <v>128</v>
      </c>
      <c r="DM23" s="324"/>
      <c r="DN23" s="325"/>
      <c r="DO23" s="323" t="s">
        <v>129</v>
      </c>
      <c r="DP23" s="324"/>
      <c r="DQ23" s="325"/>
      <c r="DR23" s="323"/>
      <c r="DS23" s="324"/>
      <c r="DT23" s="325"/>
      <c r="DU23" s="323"/>
      <c r="DV23" s="324"/>
      <c r="DW23" s="325"/>
      <c r="DX23" s="323" t="s">
        <v>120</v>
      </c>
      <c r="DY23" s="324"/>
      <c r="DZ23" s="324"/>
      <c r="EA23" s="325"/>
      <c r="EB23" s="323"/>
      <c r="EC23" s="324"/>
      <c r="ED23" s="325"/>
    </row>
    <row r="24" spans="1:134" s="25" customFormat="1" ht="10.5" x14ac:dyDescent="0.2">
      <c r="A24" s="322"/>
      <c r="B24" s="322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3"/>
      <c r="U24" s="323" t="s">
        <v>135</v>
      </c>
      <c r="V24" s="324"/>
      <c r="W24" s="325"/>
      <c r="X24" s="323" t="s">
        <v>136</v>
      </c>
      <c r="Y24" s="324"/>
      <c r="Z24" s="325"/>
      <c r="AA24" s="323"/>
      <c r="AB24" s="324"/>
      <c r="AC24" s="324"/>
      <c r="AD24" s="325"/>
      <c r="AE24" s="323" t="s">
        <v>137</v>
      </c>
      <c r="AF24" s="324"/>
      <c r="AG24" s="324"/>
      <c r="AH24" s="325"/>
      <c r="AI24" s="323" t="s">
        <v>135</v>
      </c>
      <c r="AJ24" s="324"/>
      <c r="AK24" s="325"/>
      <c r="AL24" s="323" t="s">
        <v>136</v>
      </c>
      <c r="AM24" s="324"/>
      <c r="AN24" s="325"/>
      <c r="AO24" s="323" t="s">
        <v>138</v>
      </c>
      <c r="AP24" s="324"/>
      <c r="AQ24" s="324"/>
      <c r="AR24" s="325"/>
      <c r="AS24" s="323"/>
      <c r="AT24" s="324"/>
      <c r="AU24" s="324"/>
      <c r="AV24" s="325"/>
      <c r="AW24" s="323" t="s">
        <v>135</v>
      </c>
      <c r="AX24" s="324"/>
      <c r="AY24" s="325"/>
      <c r="AZ24" s="323" t="s">
        <v>136</v>
      </c>
      <c r="BA24" s="324"/>
      <c r="BB24" s="325"/>
      <c r="BC24" s="323"/>
      <c r="BD24" s="324"/>
      <c r="BE24" s="325"/>
      <c r="BF24" s="323"/>
      <c r="BG24" s="324"/>
      <c r="BH24" s="325"/>
      <c r="BI24" s="323" t="s">
        <v>139</v>
      </c>
      <c r="BJ24" s="324"/>
      <c r="BK24" s="324"/>
      <c r="BL24" s="325"/>
      <c r="BM24" s="323"/>
      <c r="BN24" s="324"/>
      <c r="BO24" s="325"/>
      <c r="BP24" s="323"/>
      <c r="BQ24" s="324"/>
      <c r="BR24" s="324"/>
      <c r="BS24" s="324"/>
      <c r="BT24" s="325"/>
      <c r="BU24" s="323"/>
      <c r="BV24" s="324"/>
      <c r="BW24" s="324"/>
      <c r="BX24" s="325"/>
      <c r="BY24" s="323"/>
      <c r="BZ24" s="324"/>
      <c r="CA24" s="324"/>
      <c r="CB24" s="325"/>
      <c r="CC24" s="323" t="s">
        <v>140</v>
      </c>
      <c r="CD24" s="324"/>
      <c r="CE24" s="324"/>
      <c r="CF24" s="325"/>
      <c r="CG24" s="323"/>
      <c r="CH24" s="324"/>
      <c r="CI24" s="325"/>
      <c r="CJ24" s="323" t="s">
        <v>135</v>
      </c>
      <c r="CK24" s="324"/>
      <c r="CL24" s="325"/>
      <c r="CM24" s="323" t="s">
        <v>136</v>
      </c>
      <c r="CN24" s="324"/>
      <c r="CO24" s="325"/>
      <c r="CP24" s="323"/>
      <c r="CQ24" s="324"/>
      <c r="CR24" s="324"/>
      <c r="CS24" s="325"/>
      <c r="CT24" s="323" t="s">
        <v>137</v>
      </c>
      <c r="CU24" s="324"/>
      <c r="CV24" s="324"/>
      <c r="CW24" s="325"/>
      <c r="CX24" s="323" t="s">
        <v>135</v>
      </c>
      <c r="CY24" s="324"/>
      <c r="CZ24" s="325"/>
      <c r="DA24" s="323" t="s">
        <v>136</v>
      </c>
      <c r="DB24" s="324"/>
      <c r="DC24" s="325"/>
      <c r="DD24" s="323" t="s">
        <v>138</v>
      </c>
      <c r="DE24" s="324"/>
      <c r="DF24" s="324"/>
      <c r="DG24" s="325"/>
      <c r="DH24" s="323"/>
      <c r="DI24" s="324"/>
      <c r="DJ24" s="324"/>
      <c r="DK24" s="325"/>
      <c r="DL24" s="323" t="s">
        <v>135</v>
      </c>
      <c r="DM24" s="324"/>
      <c r="DN24" s="325"/>
      <c r="DO24" s="323" t="s">
        <v>136</v>
      </c>
      <c r="DP24" s="324"/>
      <c r="DQ24" s="325"/>
      <c r="DR24" s="323"/>
      <c r="DS24" s="324"/>
      <c r="DT24" s="325"/>
      <c r="DU24" s="323"/>
      <c r="DV24" s="324"/>
      <c r="DW24" s="325"/>
      <c r="DX24" s="323" t="s">
        <v>139</v>
      </c>
      <c r="DY24" s="324"/>
      <c r="DZ24" s="324"/>
      <c r="EA24" s="325"/>
      <c r="EB24" s="323"/>
      <c r="EC24" s="324"/>
      <c r="ED24" s="325"/>
    </row>
    <row r="25" spans="1:134" s="25" customFormat="1" ht="10.5" x14ac:dyDescent="0.2">
      <c r="A25" s="322"/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3"/>
      <c r="U25" s="323" t="s">
        <v>141</v>
      </c>
      <c r="V25" s="324"/>
      <c r="W25" s="325"/>
      <c r="X25" s="323" t="s">
        <v>142</v>
      </c>
      <c r="Y25" s="324"/>
      <c r="Z25" s="325"/>
      <c r="AA25" s="323"/>
      <c r="AB25" s="324"/>
      <c r="AC25" s="324"/>
      <c r="AD25" s="325"/>
      <c r="AE25" s="323" t="s">
        <v>143</v>
      </c>
      <c r="AF25" s="324"/>
      <c r="AG25" s="324"/>
      <c r="AH25" s="325"/>
      <c r="AI25" s="323" t="s">
        <v>141</v>
      </c>
      <c r="AJ25" s="324"/>
      <c r="AK25" s="325"/>
      <c r="AL25" s="323" t="s">
        <v>142</v>
      </c>
      <c r="AM25" s="324"/>
      <c r="AN25" s="325"/>
      <c r="AO25" s="323" t="s">
        <v>144</v>
      </c>
      <c r="AP25" s="324"/>
      <c r="AQ25" s="324"/>
      <c r="AR25" s="325"/>
      <c r="AS25" s="323"/>
      <c r="AT25" s="324"/>
      <c r="AU25" s="324"/>
      <c r="AV25" s="325"/>
      <c r="AW25" s="323" t="s">
        <v>141</v>
      </c>
      <c r="AX25" s="324"/>
      <c r="AY25" s="325"/>
      <c r="AZ25" s="323" t="s">
        <v>142</v>
      </c>
      <c r="BA25" s="324"/>
      <c r="BB25" s="325"/>
      <c r="BC25" s="323"/>
      <c r="BD25" s="324"/>
      <c r="BE25" s="325"/>
      <c r="BF25" s="323"/>
      <c r="BG25" s="324"/>
      <c r="BH25" s="325"/>
      <c r="BI25" s="323"/>
      <c r="BJ25" s="324"/>
      <c r="BK25" s="324"/>
      <c r="BL25" s="325"/>
      <c r="BM25" s="323"/>
      <c r="BN25" s="324"/>
      <c r="BO25" s="325"/>
      <c r="BP25" s="323"/>
      <c r="BQ25" s="324"/>
      <c r="BR25" s="324"/>
      <c r="BS25" s="324"/>
      <c r="BT25" s="325"/>
      <c r="BU25" s="323"/>
      <c r="BV25" s="324"/>
      <c r="BW25" s="324"/>
      <c r="BX25" s="325"/>
      <c r="BY25" s="323"/>
      <c r="BZ25" s="324"/>
      <c r="CA25" s="324"/>
      <c r="CB25" s="325"/>
      <c r="CC25" s="323" t="s">
        <v>145</v>
      </c>
      <c r="CD25" s="324"/>
      <c r="CE25" s="324"/>
      <c r="CF25" s="325"/>
      <c r="CG25" s="323"/>
      <c r="CH25" s="324"/>
      <c r="CI25" s="325"/>
      <c r="CJ25" s="323" t="s">
        <v>141</v>
      </c>
      <c r="CK25" s="324"/>
      <c r="CL25" s="325"/>
      <c r="CM25" s="323" t="s">
        <v>142</v>
      </c>
      <c r="CN25" s="324"/>
      <c r="CO25" s="325"/>
      <c r="CP25" s="323"/>
      <c r="CQ25" s="324"/>
      <c r="CR25" s="324"/>
      <c r="CS25" s="325"/>
      <c r="CT25" s="323" t="s">
        <v>143</v>
      </c>
      <c r="CU25" s="324"/>
      <c r="CV25" s="324"/>
      <c r="CW25" s="325"/>
      <c r="CX25" s="323" t="s">
        <v>141</v>
      </c>
      <c r="CY25" s="324"/>
      <c r="CZ25" s="325"/>
      <c r="DA25" s="323" t="s">
        <v>142</v>
      </c>
      <c r="DB25" s="324"/>
      <c r="DC25" s="325"/>
      <c r="DD25" s="323" t="s">
        <v>144</v>
      </c>
      <c r="DE25" s="324"/>
      <c r="DF25" s="324"/>
      <c r="DG25" s="325"/>
      <c r="DH25" s="323"/>
      <c r="DI25" s="324"/>
      <c r="DJ25" s="324"/>
      <c r="DK25" s="325"/>
      <c r="DL25" s="323" t="s">
        <v>141</v>
      </c>
      <c r="DM25" s="324"/>
      <c r="DN25" s="325"/>
      <c r="DO25" s="323" t="s">
        <v>142</v>
      </c>
      <c r="DP25" s="324"/>
      <c r="DQ25" s="325"/>
      <c r="DR25" s="323"/>
      <c r="DS25" s="324"/>
      <c r="DT25" s="325"/>
      <c r="DU25" s="323"/>
      <c r="DV25" s="324"/>
      <c r="DW25" s="325"/>
      <c r="DX25" s="323"/>
      <c r="DY25" s="324"/>
      <c r="DZ25" s="324"/>
      <c r="EA25" s="325"/>
      <c r="EB25" s="323"/>
      <c r="EC25" s="324"/>
      <c r="ED25" s="325"/>
    </row>
    <row r="26" spans="1:134" s="25" customFormat="1" ht="10.5" x14ac:dyDescent="0.2">
      <c r="A26" s="322"/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3"/>
      <c r="U26" s="323"/>
      <c r="V26" s="324"/>
      <c r="W26" s="325"/>
      <c r="X26" s="323" t="s">
        <v>146</v>
      </c>
      <c r="Y26" s="324"/>
      <c r="Z26" s="325"/>
      <c r="AA26" s="323"/>
      <c r="AB26" s="324"/>
      <c r="AC26" s="324"/>
      <c r="AD26" s="325"/>
      <c r="AE26" s="323" t="s">
        <v>147</v>
      </c>
      <c r="AF26" s="324"/>
      <c r="AG26" s="324"/>
      <c r="AH26" s="325"/>
      <c r="AI26" s="323"/>
      <c r="AJ26" s="324"/>
      <c r="AK26" s="325"/>
      <c r="AL26" s="323" t="s">
        <v>146</v>
      </c>
      <c r="AM26" s="324"/>
      <c r="AN26" s="325"/>
      <c r="AO26" s="323" t="s">
        <v>148</v>
      </c>
      <c r="AP26" s="324"/>
      <c r="AQ26" s="324"/>
      <c r="AR26" s="325"/>
      <c r="AS26" s="323"/>
      <c r="AT26" s="324"/>
      <c r="AU26" s="324"/>
      <c r="AV26" s="325"/>
      <c r="AW26" s="323"/>
      <c r="AX26" s="324"/>
      <c r="AY26" s="325"/>
      <c r="AZ26" s="323" t="s">
        <v>146</v>
      </c>
      <c r="BA26" s="324"/>
      <c r="BB26" s="325"/>
      <c r="BC26" s="323"/>
      <c r="BD26" s="324"/>
      <c r="BE26" s="325"/>
      <c r="BF26" s="323"/>
      <c r="BG26" s="324"/>
      <c r="BH26" s="325"/>
      <c r="BI26" s="323"/>
      <c r="BJ26" s="324"/>
      <c r="BK26" s="324"/>
      <c r="BL26" s="325"/>
      <c r="BM26" s="323"/>
      <c r="BN26" s="324"/>
      <c r="BO26" s="325"/>
      <c r="BP26" s="323"/>
      <c r="BQ26" s="324"/>
      <c r="BR26" s="324"/>
      <c r="BS26" s="324"/>
      <c r="BT26" s="325"/>
      <c r="BU26" s="323"/>
      <c r="BV26" s="324"/>
      <c r="BW26" s="324"/>
      <c r="BX26" s="325"/>
      <c r="BY26" s="323"/>
      <c r="BZ26" s="324"/>
      <c r="CA26" s="324"/>
      <c r="CB26" s="325"/>
      <c r="CC26" s="323"/>
      <c r="CD26" s="324"/>
      <c r="CE26" s="324"/>
      <c r="CF26" s="325"/>
      <c r="CG26" s="323"/>
      <c r="CH26" s="324"/>
      <c r="CI26" s="325"/>
      <c r="CJ26" s="323"/>
      <c r="CK26" s="324"/>
      <c r="CL26" s="325"/>
      <c r="CM26" s="323" t="s">
        <v>146</v>
      </c>
      <c r="CN26" s="324"/>
      <c r="CO26" s="325"/>
      <c r="CP26" s="323"/>
      <c r="CQ26" s="324"/>
      <c r="CR26" s="324"/>
      <c r="CS26" s="325"/>
      <c r="CT26" s="323" t="s">
        <v>147</v>
      </c>
      <c r="CU26" s="324"/>
      <c r="CV26" s="324"/>
      <c r="CW26" s="325"/>
      <c r="CX26" s="323"/>
      <c r="CY26" s="324"/>
      <c r="CZ26" s="325"/>
      <c r="DA26" s="323" t="s">
        <v>146</v>
      </c>
      <c r="DB26" s="324"/>
      <c r="DC26" s="325"/>
      <c r="DD26" s="323" t="s">
        <v>148</v>
      </c>
      <c r="DE26" s="324"/>
      <c r="DF26" s="324"/>
      <c r="DG26" s="325"/>
      <c r="DH26" s="323"/>
      <c r="DI26" s="324"/>
      <c r="DJ26" s="324"/>
      <c r="DK26" s="325"/>
      <c r="DL26" s="323"/>
      <c r="DM26" s="324"/>
      <c r="DN26" s="325"/>
      <c r="DO26" s="323" t="s">
        <v>146</v>
      </c>
      <c r="DP26" s="324"/>
      <c r="DQ26" s="325"/>
      <c r="DR26" s="323"/>
      <c r="DS26" s="324"/>
      <c r="DT26" s="325"/>
      <c r="DU26" s="323"/>
      <c r="DV26" s="324"/>
      <c r="DW26" s="325"/>
      <c r="DX26" s="323"/>
      <c r="DY26" s="324"/>
      <c r="DZ26" s="324"/>
      <c r="EA26" s="325"/>
      <c r="EB26" s="323"/>
      <c r="EC26" s="324"/>
      <c r="ED26" s="325"/>
    </row>
    <row r="27" spans="1:134" s="25" customFormat="1" ht="10.5" x14ac:dyDescent="0.2">
      <c r="A27" s="322"/>
      <c r="B27" s="322"/>
      <c r="C27" s="322"/>
      <c r="D27" s="322"/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3"/>
      <c r="U27" s="323"/>
      <c r="V27" s="324"/>
      <c r="W27" s="325"/>
      <c r="X27" s="323" t="s">
        <v>149</v>
      </c>
      <c r="Y27" s="324"/>
      <c r="Z27" s="325"/>
      <c r="AA27" s="323"/>
      <c r="AB27" s="324"/>
      <c r="AC27" s="324"/>
      <c r="AD27" s="325"/>
      <c r="AE27" s="323"/>
      <c r="AF27" s="324"/>
      <c r="AG27" s="324"/>
      <c r="AH27" s="325"/>
      <c r="AI27" s="323"/>
      <c r="AJ27" s="324"/>
      <c r="AK27" s="325"/>
      <c r="AL27" s="323" t="s">
        <v>149</v>
      </c>
      <c r="AM27" s="324"/>
      <c r="AN27" s="325"/>
      <c r="AO27" s="323" t="s">
        <v>150</v>
      </c>
      <c r="AP27" s="324"/>
      <c r="AQ27" s="324"/>
      <c r="AR27" s="325"/>
      <c r="AS27" s="323"/>
      <c r="AT27" s="324"/>
      <c r="AU27" s="324"/>
      <c r="AV27" s="325"/>
      <c r="AW27" s="323"/>
      <c r="AX27" s="324"/>
      <c r="AY27" s="325"/>
      <c r="AZ27" s="323" t="s">
        <v>149</v>
      </c>
      <c r="BA27" s="324"/>
      <c r="BB27" s="325"/>
      <c r="BC27" s="323"/>
      <c r="BD27" s="324"/>
      <c r="BE27" s="325"/>
      <c r="BF27" s="323"/>
      <c r="BG27" s="324"/>
      <c r="BH27" s="325"/>
      <c r="BI27" s="323"/>
      <c r="BJ27" s="324"/>
      <c r="BK27" s="324"/>
      <c r="BL27" s="325"/>
      <c r="BM27" s="323"/>
      <c r="BN27" s="324"/>
      <c r="BO27" s="325"/>
      <c r="BP27" s="323"/>
      <c r="BQ27" s="324"/>
      <c r="BR27" s="324"/>
      <c r="BS27" s="324"/>
      <c r="BT27" s="325"/>
      <c r="BU27" s="323"/>
      <c r="BV27" s="324"/>
      <c r="BW27" s="324"/>
      <c r="BX27" s="325"/>
      <c r="BY27" s="323"/>
      <c r="BZ27" s="324"/>
      <c r="CA27" s="324"/>
      <c r="CB27" s="325"/>
      <c r="CC27" s="323"/>
      <c r="CD27" s="324"/>
      <c r="CE27" s="324"/>
      <c r="CF27" s="325"/>
      <c r="CG27" s="323"/>
      <c r="CH27" s="324"/>
      <c r="CI27" s="325"/>
      <c r="CJ27" s="323"/>
      <c r="CK27" s="324"/>
      <c r="CL27" s="325"/>
      <c r="CM27" s="323" t="s">
        <v>149</v>
      </c>
      <c r="CN27" s="324"/>
      <c r="CO27" s="325"/>
      <c r="CP27" s="323"/>
      <c r="CQ27" s="324"/>
      <c r="CR27" s="324"/>
      <c r="CS27" s="325"/>
      <c r="CT27" s="323"/>
      <c r="CU27" s="324"/>
      <c r="CV27" s="324"/>
      <c r="CW27" s="325"/>
      <c r="CX27" s="323"/>
      <c r="CY27" s="324"/>
      <c r="CZ27" s="325"/>
      <c r="DA27" s="323" t="s">
        <v>149</v>
      </c>
      <c r="DB27" s="324"/>
      <c r="DC27" s="325"/>
      <c r="DD27" s="323" t="s">
        <v>150</v>
      </c>
      <c r="DE27" s="324"/>
      <c r="DF27" s="324"/>
      <c r="DG27" s="325"/>
      <c r="DH27" s="323"/>
      <c r="DI27" s="324"/>
      <c r="DJ27" s="324"/>
      <c r="DK27" s="325"/>
      <c r="DL27" s="323"/>
      <c r="DM27" s="324"/>
      <c r="DN27" s="325"/>
      <c r="DO27" s="323" t="s">
        <v>149</v>
      </c>
      <c r="DP27" s="324"/>
      <c r="DQ27" s="325"/>
      <c r="DR27" s="323"/>
      <c r="DS27" s="324"/>
      <c r="DT27" s="325"/>
      <c r="DU27" s="323"/>
      <c r="DV27" s="324"/>
      <c r="DW27" s="325"/>
      <c r="DX27" s="323"/>
      <c r="DY27" s="324"/>
      <c r="DZ27" s="324"/>
      <c r="EA27" s="325"/>
      <c r="EB27" s="323"/>
      <c r="EC27" s="324"/>
      <c r="ED27" s="325"/>
    </row>
    <row r="28" spans="1:134" s="25" customFormat="1" ht="10.5" x14ac:dyDescent="0.2">
      <c r="A28" s="322"/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3"/>
      <c r="U28" s="323"/>
      <c r="V28" s="324"/>
      <c r="W28" s="325"/>
      <c r="X28" s="323"/>
      <c r="Y28" s="324"/>
      <c r="Z28" s="325"/>
      <c r="AA28" s="323"/>
      <c r="AB28" s="324"/>
      <c r="AC28" s="324"/>
      <c r="AD28" s="325"/>
      <c r="AE28" s="323"/>
      <c r="AF28" s="324"/>
      <c r="AG28" s="324"/>
      <c r="AH28" s="325"/>
      <c r="AI28" s="323"/>
      <c r="AJ28" s="324"/>
      <c r="AK28" s="325"/>
      <c r="AL28" s="323"/>
      <c r="AM28" s="324"/>
      <c r="AN28" s="325"/>
      <c r="AO28" s="323" t="s">
        <v>151</v>
      </c>
      <c r="AP28" s="324"/>
      <c r="AQ28" s="324"/>
      <c r="AR28" s="325"/>
      <c r="AS28" s="323"/>
      <c r="AT28" s="324"/>
      <c r="AU28" s="324"/>
      <c r="AV28" s="325"/>
      <c r="AW28" s="323"/>
      <c r="AX28" s="324"/>
      <c r="AY28" s="325"/>
      <c r="AZ28" s="323"/>
      <c r="BA28" s="324"/>
      <c r="BB28" s="325"/>
      <c r="BC28" s="323"/>
      <c r="BD28" s="324"/>
      <c r="BE28" s="325"/>
      <c r="BF28" s="323"/>
      <c r="BG28" s="324"/>
      <c r="BH28" s="325"/>
      <c r="BI28" s="323"/>
      <c r="BJ28" s="324"/>
      <c r="BK28" s="324"/>
      <c r="BL28" s="325"/>
      <c r="BM28" s="323"/>
      <c r="BN28" s="324"/>
      <c r="BO28" s="325"/>
      <c r="BP28" s="323"/>
      <c r="BQ28" s="324"/>
      <c r="BR28" s="324"/>
      <c r="BS28" s="324"/>
      <c r="BT28" s="325"/>
      <c r="BU28" s="323"/>
      <c r="BV28" s="324"/>
      <c r="BW28" s="324"/>
      <c r="BX28" s="325"/>
      <c r="BY28" s="323"/>
      <c r="BZ28" s="324"/>
      <c r="CA28" s="324"/>
      <c r="CB28" s="325"/>
      <c r="CC28" s="323"/>
      <c r="CD28" s="324"/>
      <c r="CE28" s="324"/>
      <c r="CF28" s="325"/>
      <c r="CG28" s="323"/>
      <c r="CH28" s="324"/>
      <c r="CI28" s="325"/>
      <c r="CJ28" s="323"/>
      <c r="CK28" s="324"/>
      <c r="CL28" s="325"/>
      <c r="CM28" s="323"/>
      <c r="CN28" s="324"/>
      <c r="CO28" s="325"/>
      <c r="CP28" s="323"/>
      <c r="CQ28" s="324"/>
      <c r="CR28" s="324"/>
      <c r="CS28" s="325"/>
      <c r="CT28" s="323"/>
      <c r="CU28" s="324"/>
      <c r="CV28" s="324"/>
      <c r="CW28" s="325"/>
      <c r="CX28" s="323"/>
      <c r="CY28" s="324"/>
      <c r="CZ28" s="325"/>
      <c r="DA28" s="323"/>
      <c r="DB28" s="324"/>
      <c r="DC28" s="325"/>
      <c r="DD28" s="323" t="s">
        <v>151</v>
      </c>
      <c r="DE28" s="324"/>
      <c r="DF28" s="324"/>
      <c r="DG28" s="325"/>
      <c r="DH28" s="323"/>
      <c r="DI28" s="324"/>
      <c r="DJ28" s="324"/>
      <c r="DK28" s="325"/>
      <c r="DL28" s="323"/>
      <c r="DM28" s="324"/>
      <c r="DN28" s="325"/>
      <c r="DO28" s="323"/>
      <c r="DP28" s="324"/>
      <c r="DQ28" s="325"/>
      <c r="DR28" s="323"/>
      <c r="DS28" s="324"/>
      <c r="DT28" s="325"/>
      <c r="DU28" s="323"/>
      <c r="DV28" s="324"/>
      <c r="DW28" s="325"/>
      <c r="DX28" s="323"/>
      <c r="DY28" s="324"/>
      <c r="DZ28" s="324"/>
      <c r="EA28" s="325"/>
      <c r="EB28" s="323"/>
      <c r="EC28" s="324"/>
      <c r="ED28" s="325"/>
    </row>
    <row r="29" spans="1:134" s="25" customFormat="1" ht="10.5" x14ac:dyDescent="0.2">
      <c r="A29" s="322"/>
      <c r="B29" s="322"/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3"/>
      <c r="U29" s="323"/>
      <c r="V29" s="324"/>
      <c r="W29" s="325"/>
      <c r="X29" s="323"/>
      <c r="Y29" s="324"/>
      <c r="Z29" s="325"/>
      <c r="AA29" s="323"/>
      <c r="AB29" s="324"/>
      <c r="AC29" s="324"/>
      <c r="AD29" s="325"/>
      <c r="AE29" s="323"/>
      <c r="AF29" s="324"/>
      <c r="AG29" s="324"/>
      <c r="AH29" s="325"/>
      <c r="AI29" s="323"/>
      <c r="AJ29" s="324"/>
      <c r="AK29" s="325"/>
      <c r="AL29" s="323"/>
      <c r="AM29" s="324"/>
      <c r="AN29" s="325"/>
      <c r="AO29" s="323" t="s">
        <v>152</v>
      </c>
      <c r="AP29" s="324"/>
      <c r="AQ29" s="324"/>
      <c r="AR29" s="325"/>
      <c r="AS29" s="323"/>
      <c r="AT29" s="324"/>
      <c r="AU29" s="324"/>
      <c r="AV29" s="325"/>
      <c r="AW29" s="323"/>
      <c r="AX29" s="324"/>
      <c r="AY29" s="325"/>
      <c r="AZ29" s="323"/>
      <c r="BA29" s="324"/>
      <c r="BB29" s="325"/>
      <c r="BC29" s="323"/>
      <c r="BD29" s="324"/>
      <c r="BE29" s="325"/>
      <c r="BF29" s="323"/>
      <c r="BG29" s="324"/>
      <c r="BH29" s="325"/>
      <c r="BI29" s="323"/>
      <c r="BJ29" s="324"/>
      <c r="BK29" s="324"/>
      <c r="BL29" s="325"/>
      <c r="BM29" s="323"/>
      <c r="BN29" s="324"/>
      <c r="BO29" s="325"/>
      <c r="BP29" s="323"/>
      <c r="BQ29" s="324"/>
      <c r="BR29" s="324"/>
      <c r="BS29" s="324"/>
      <c r="BT29" s="325"/>
      <c r="BU29" s="323"/>
      <c r="BV29" s="324"/>
      <c r="BW29" s="324"/>
      <c r="BX29" s="325"/>
      <c r="BY29" s="323"/>
      <c r="BZ29" s="324"/>
      <c r="CA29" s="324"/>
      <c r="CB29" s="325"/>
      <c r="CC29" s="323"/>
      <c r="CD29" s="324"/>
      <c r="CE29" s="324"/>
      <c r="CF29" s="325"/>
      <c r="CG29" s="323"/>
      <c r="CH29" s="324"/>
      <c r="CI29" s="325"/>
      <c r="CJ29" s="323"/>
      <c r="CK29" s="324"/>
      <c r="CL29" s="325"/>
      <c r="CM29" s="323"/>
      <c r="CN29" s="324"/>
      <c r="CO29" s="325"/>
      <c r="CP29" s="323"/>
      <c r="CQ29" s="324"/>
      <c r="CR29" s="324"/>
      <c r="CS29" s="325"/>
      <c r="CT29" s="323"/>
      <c r="CU29" s="324"/>
      <c r="CV29" s="324"/>
      <c r="CW29" s="325"/>
      <c r="CX29" s="323"/>
      <c r="CY29" s="324"/>
      <c r="CZ29" s="325"/>
      <c r="DA29" s="323"/>
      <c r="DB29" s="324"/>
      <c r="DC29" s="325"/>
      <c r="DD29" s="323" t="s">
        <v>152</v>
      </c>
      <c r="DE29" s="324"/>
      <c r="DF29" s="324"/>
      <c r="DG29" s="325"/>
      <c r="DH29" s="323"/>
      <c r="DI29" s="324"/>
      <c r="DJ29" s="324"/>
      <c r="DK29" s="325"/>
      <c r="DL29" s="323"/>
      <c r="DM29" s="324"/>
      <c r="DN29" s="325"/>
      <c r="DO29" s="323"/>
      <c r="DP29" s="324"/>
      <c r="DQ29" s="325"/>
      <c r="DR29" s="323"/>
      <c r="DS29" s="324"/>
      <c r="DT29" s="325"/>
      <c r="DU29" s="323"/>
      <c r="DV29" s="324"/>
      <c r="DW29" s="325"/>
      <c r="DX29" s="323"/>
      <c r="DY29" s="324"/>
      <c r="DZ29" s="324"/>
      <c r="EA29" s="325"/>
      <c r="EB29" s="323"/>
      <c r="EC29" s="324"/>
      <c r="ED29" s="325"/>
    </row>
    <row r="30" spans="1:134" s="37" customFormat="1" ht="10.5" x14ac:dyDescent="0.15">
      <c r="A30" s="364" t="s">
        <v>0</v>
      </c>
      <c r="B30" s="365"/>
      <c r="C30" s="366"/>
      <c r="D30" s="370" t="s">
        <v>15</v>
      </c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52"/>
      <c r="V30" s="353"/>
      <c r="W30" s="354"/>
      <c r="X30" s="352"/>
      <c r="Y30" s="353"/>
      <c r="Z30" s="354"/>
      <c r="AA30" s="346"/>
      <c r="AB30" s="347"/>
      <c r="AC30" s="347"/>
      <c r="AD30" s="348"/>
      <c r="AE30" s="346"/>
      <c r="AF30" s="347"/>
      <c r="AG30" s="347"/>
      <c r="AH30" s="348"/>
      <c r="AI30" s="352"/>
      <c r="AJ30" s="353"/>
      <c r="AK30" s="354"/>
      <c r="AL30" s="352"/>
      <c r="AM30" s="353"/>
      <c r="AN30" s="354"/>
      <c r="AO30" s="346"/>
      <c r="AP30" s="347"/>
      <c r="AQ30" s="347"/>
      <c r="AR30" s="348"/>
      <c r="AS30" s="346"/>
      <c r="AT30" s="347"/>
      <c r="AU30" s="347"/>
      <c r="AV30" s="348"/>
      <c r="AW30" s="352"/>
      <c r="AX30" s="353"/>
      <c r="AY30" s="354"/>
      <c r="AZ30" s="352"/>
      <c r="BA30" s="353"/>
      <c r="BB30" s="354"/>
      <c r="BC30" s="352"/>
      <c r="BD30" s="353"/>
      <c r="BE30" s="354"/>
      <c r="BF30" s="352"/>
      <c r="BG30" s="353"/>
      <c r="BH30" s="354"/>
      <c r="BI30" s="346"/>
      <c r="BJ30" s="347"/>
      <c r="BK30" s="347"/>
      <c r="BL30" s="348"/>
      <c r="BM30" s="352"/>
      <c r="BN30" s="353"/>
      <c r="BO30" s="354"/>
      <c r="BP30" s="358">
        <v>14.88285585595732</v>
      </c>
      <c r="BQ30" s="359"/>
      <c r="BR30" s="359"/>
      <c r="BS30" s="359"/>
      <c r="BT30" s="360"/>
      <c r="BU30" s="358">
        <v>0</v>
      </c>
      <c r="BV30" s="359"/>
      <c r="BW30" s="359"/>
      <c r="BX30" s="360"/>
      <c r="BY30" s="358">
        <v>2.9480923781159816</v>
      </c>
      <c r="BZ30" s="359"/>
      <c r="CA30" s="359"/>
      <c r="CB30" s="360"/>
      <c r="CC30" s="358">
        <v>10.697958887386299</v>
      </c>
      <c r="CD30" s="359"/>
      <c r="CE30" s="359"/>
      <c r="CF30" s="360"/>
      <c r="CG30" s="358">
        <v>1.2358045904550394</v>
      </c>
      <c r="CH30" s="359"/>
      <c r="CI30" s="360"/>
      <c r="CJ30" s="352"/>
      <c r="CK30" s="353"/>
      <c r="CL30" s="354"/>
      <c r="CM30" s="352"/>
      <c r="CN30" s="353"/>
      <c r="CO30" s="354"/>
      <c r="CP30" s="346"/>
      <c r="CQ30" s="347"/>
      <c r="CR30" s="347"/>
      <c r="CS30" s="348"/>
      <c r="CT30" s="346"/>
      <c r="CU30" s="347"/>
      <c r="CV30" s="347"/>
      <c r="CW30" s="348"/>
      <c r="CX30" s="352"/>
      <c r="CY30" s="353"/>
      <c r="CZ30" s="354"/>
      <c r="DA30" s="352"/>
      <c r="DB30" s="353"/>
      <c r="DC30" s="354"/>
      <c r="DD30" s="346"/>
      <c r="DE30" s="347"/>
      <c r="DF30" s="347"/>
      <c r="DG30" s="348"/>
      <c r="DH30" s="346"/>
      <c r="DI30" s="347"/>
      <c r="DJ30" s="347"/>
      <c r="DK30" s="348"/>
      <c r="DL30" s="352"/>
      <c r="DM30" s="353"/>
      <c r="DN30" s="354"/>
      <c r="DO30" s="352"/>
      <c r="DP30" s="353"/>
      <c r="DQ30" s="354"/>
      <c r="DR30" s="352"/>
      <c r="DS30" s="353"/>
      <c r="DT30" s="354"/>
      <c r="DU30" s="352"/>
      <c r="DV30" s="353"/>
      <c r="DW30" s="354"/>
      <c r="DX30" s="346"/>
      <c r="DY30" s="347"/>
      <c r="DZ30" s="347"/>
      <c r="EA30" s="348"/>
      <c r="EB30" s="352"/>
      <c r="EC30" s="353"/>
      <c r="ED30" s="354"/>
    </row>
    <row r="31" spans="1:134" s="37" customFormat="1" ht="10.5" x14ac:dyDescent="0.15">
      <c r="A31" s="367"/>
      <c r="B31" s="368"/>
      <c r="C31" s="369"/>
      <c r="D31" s="371" t="s">
        <v>16</v>
      </c>
      <c r="E31" s="371"/>
      <c r="F31" s="371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55"/>
      <c r="V31" s="356"/>
      <c r="W31" s="357"/>
      <c r="X31" s="355"/>
      <c r="Y31" s="356"/>
      <c r="Z31" s="357"/>
      <c r="AA31" s="349"/>
      <c r="AB31" s="350"/>
      <c r="AC31" s="350"/>
      <c r="AD31" s="351"/>
      <c r="AE31" s="349"/>
      <c r="AF31" s="350"/>
      <c r="AG31" s="350"/>
      <c r="AH31" s="351"/>
      <c r="AI31" s="355"/>
      <c r="AJ31" s="356"/>
      <c r="AK31" s="357"/>
      <c r="AL31" s="355"/>
      <c r="AM31" s="356"/>
      <c r="AN31" s="357"/>
      <c r="AO31" s="349"/>
      <c r="AP31" s="350"/>
      <c r="AQ31" s="350"/>
      <c r="AR31" s="351"/>
      <c r="AS31" s="349"/>
      <c r="AT31" s="350"/>
      <c r="AU31" s="350"/>
      <c r="AV31" s="351"/>
      <c r="AW31" s="355"/>
      <c r="AX31" s="356"/>
      <c r="AY31" s="357"/>
      <c r="AZ31" s="355"/>
      <c r="BA31" s="356"/>
      <c r="BB31" s="357"/>
      <c r="BC31" s="355"/>
      <c r="BD31" s="356"/>
      <c r="BE31" s="357"/>
      <c r="BF31" s="355"/>
      <c r="BG31" s="356"/>
      <c r="BH31" s="357"/>
      <c r="BI31" s="349"/>
      <c r="BJ31" s="350"/>
      <c r="BK31" s="350"/>
      <c r="BL31" s="351"/>
      <c r="BM31" s="355"/>
      <c r="BN31" s="356"/>
      <c r="BO31" s="357"/>
      <c r="BP31" s="361"/>
      <c r="BQ31" s="362"/>
      <c r="BR31" s="362"/>
      <c r="BS31" s="362"/>
      <c r="BT31" s="363"/>
      <c r="BU31" s="361"/>
      <c r="BV31" s="362"/>
      <c r="BW31" s="362"/>
      <c r="BX31" s="363"/>
      <c r="BY31" s="361"/>
      <c r="BZ31" s="362"/>
      <c r="CA31" s="362"/>
      <c r="CB31" s="363"/>
      <c r="CC31" s="361"/>
      <c r="CD31" s="362"/>
      <c r="CE31" s="362"/>
      <c r="CF31" s="363"/>
      <c r="CG31" s="361"/>
      <c r="CH31" s="362"/>
      <c r="CI31" s="363"/>
      <c r="CJ31" s="355"/>
      <c r="CK31" s="356"/>
      <c r="CL31" s="357"/>
      <c r="CM31" s="355"/>
      <c r="CN31" s="356"/>
      <c r="CO31" s="357"/>
      <c r="CP31" s="349"/>
      <c r="CQ31" s="350"/>
      <c r="CR31" s="350"/>
      <c r="CS31" s="351"/>
      <c r="CT31" s="349"/>
      <c r="CU31" s="350"/>
      <c r="CV31" s="350"/>
      <c r="CW31" s="351"/>
      <c r="CX31" s="355"/>
      <c r="CY31" s="356"/>
      <c r="CZ31" s="357"/>
      <c r="DA31" s="355"/>
      <c r="DB31" s="356"/>
      <c r="DC31" s="357"/>
      <c r="DD31" s="349"/>
      <c r="DE31" s="350"/>
      <c r="DF31" s="350"/>
      <c r="DG31" s="351"/>
      <c r="DH31" s="349"/>
      <c r="DI31" s="350"/>
      <c r="DJ31" s="350"/>
      <c r="DK31" s="351"/>
      <c r="DL31" s="355"/>
      <c r="DM31" s="356"/>
      <c r="DN31" s="357"/>
      <c r="DO31" s="355"/>
      <c r="DP31" s="356"/>
      <c r="DQ31" s="357"/>
      <c r="DR31" s="355"/>
      <c r="DS31" s="356"/>
      <c r="DT31" s="357"/>
      <c r="DU31" s="355"/>
      <c r="DV31" s="356"/>
      <c r="DW31" s="357"/>
      <c r="DX31" s="349"/>
      <c r="DY31" s="350"/>
      <c r="DZ31" s="350"/>
      <c r="EA31" s="351"/>
      <c r="EB31" s="355"/>
      <c r="EC31" s="356"/>
      <c r="ED31" s="357"/>
    </row>
    <row r="32" spans="1:134" s="37" customFormat="1" ht="10.5" x14ac:dyDescent="0.15">
      <c r="A32" s="364" t="s">
        <v>18</v>
      </c>
      <c r="B32" s="365"/>
      <c r="C32" s="366"/>
      <c r="D32" s="370" t="s">
        <v>71</v>
      </c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52"/>
      <c r="V32" s="353"/>
      <c r="W32" s="354"/>
      <c r="X32" s="352"/>
      <c r="Y32" s="353"/>
      <c r="Z32" s="354"/>
      <c r="AA32" s="346"/>
      <c r="AB32" s="347"/>
      <c r="AC32" s="347"/>
      <c r="AD32" s="348"/>
      <c r="AE32" s="346"/>
      <c r="AF32" s="347"/>
      <c r="AG32" s="347"/>
      <c r="AH32" s="348"/>
      <c r="AI32" s="352"/>
      <c r="AJ32" s="353"/>
      <c r="AK32" s="354"/>
      <c r="AL32" s="352"/>
      <c r="AM32" s="353"/>
      <c r="AN32" s="354"/>
      <c r="AO32" s="346"/>
      <c r="AP32" s="347"/>
      <c r="AQ32" s="347"/>
      <c r="AR32" s="348"/>
      <c r="AS32" s="346"/>
      <c r="AT32" s="347"/>
      <c r="AU32" s="347"/>
      <c r="AV32" s="348"/>
      <c r="AW32" s="352"/>
      <c r="AX32" s="353"/>
      <c r="AY32" s="354"/>
      <c r="AZ32" s="352"/>
      <c r="BA32" s="353"/>
      <c r="BB32" s="354"/>
      <c r="BC32" s="352"/>
      <c r="BD32" s="353"/>
      <c r="BE32" s="354"/>
      <c r="BF32" s="352"/>
      <c r="BG32" s="353"/>
      <c r="BH32" s="354"/>
      <c r="BI32" s="346"/>
      <c r="BJ32" s="347"/>
      <c r="BK32" s="347"/>
      <c r="BL32" s="348"/>
      <c r="BM32" s="352"/>
      <c r="BN32" s="353"/>
      <c r="BO32" s="354"/>
      <c r="BP32" s="358">
        <v>14.88285585595732</v>
      </c>
      <c r="BQ32" s="359"/>
      <c r="BR32" s="359"/>
      <c r="BS32" s="359"/>
      <c r="BT32" s="360"/>
      <c r="BU32" s="358">
        <v>0</v>
      </c>
      <c r="BV32" s="359"/>
      <c r="BW32" s="359"/>
      <c r="BX32" s="360"/>
      <c r="BY32" s="358">
        <v>2.9480923781159816</v>
      </c>
      <c r="BZ32" s="359"/>
      <c r="CA32" s="359"/>
      <c r="CB32" s="360"/>
      <c r="CC32" s="358">
        <v>10.697958887386299</v>
      </c>
      <c r="CD32" s="359"/>
      <c r="CE32" s="359"/>
      <c r="CF32" s="360"/>
      <c r="CG32" s="358">
        <v>1.2358045904550394</v>
      </c>
      <c r="CH32" s="359"/>
      <c r="CI32" s="360"/>
      <c r="CJ32" s="352"/>
      <c r="CK32" s="353"/>
      <c r="CL32" s="354"/>
      <c r="CM32" s="352"/>
      <c r="CN32" s="353"/>
      <c r="CO32" s="354"/>
      <c r="CP32" s="346"/>
      <c r="CQ32" s="347"/>
      <c r="CR32" s="347"/>
      <c r="CS32" s="348"/>
      <c r="CT32" s="346"/>
      <c r="CU32" s="347"/>
      <c r="CV32" s="347"/>
      <c r="CW32" s="348"/>
      <c r="CX32" s="352"/>
      <c r="CY32" s="353"/>
      <c r="CZ32" s="354"/>
      <c r="DA32" s="352"/>
      <c r="DB32" s="353"/>
      <c r="DC32" s="354"/>
      <c r="DD32" s="346"/>
      <c r="DE32" s="347"/>
      <c r="DF32" s="347"/>
      <c r="DG32" s="348"/>
      <c r="DH32" s="346"/>
      <c r="DI32" s="347"/>
      <c r="DJ32" s="347"/>
      <c r="DK32" s="348"/>
      <c r="DL32" s="352"/>
      <c r="DM32" s="353"/>
      <c r="DN32" s="354"/>
      <c r="DO32" s="352"/>
      <c r="DP32" s="353"/>
      <c r="DQ32" s="354"/>
      <c r="DR32" s="352"/>
      <c r="DS32" s="353"/>
      <c r="DT32" s="354"/>
      <c r="DU32" s="352"/>
      <c r="DV32" s="353"/>
      <c r="DW32" s="354"/>
      <c r="DX32" s="346"/>
      <c r="DY32" s="347"/>
      <c r="DZ32" s="347"/>
      <c r="EA32" s="348"/>
      <c r="EB32" s="352"/>
      <c r="EC32" s="353"/>
      <c r="ED32" s="354"/>
    </row>
    <row r="33" spans="1:134" s="37" customFormat="1" ht="10.5" x14ac:dyDescent="0.15">
      <c r="A33" s="367"/>
      <c r="B33" s="368"/>
      <c r="C33" s="369"/>
      <c r="D33" s="371" t="s">
        <v>17</v>
      </c>
      <c r="E33" s="371"/>
      <c r="F33" s="371"/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355"/>
      <c r="V33" s="356"/>
      <c r="W33" s="357"/>
      <c r="X33" s="355"/>
      <c r="Y33" s="356"/>
      <c r="Z33" s="357"/>
      <c r="AA33" s="349"/>
      <c r="AB33" s="350"/>
      <c r="AC33" s="350"/>
      <c r="AD33" s="351"/>
      <c r="AE33" s="349"/>
      <c r="AF33" s="350"/>
      <c r="AG33" s="350"/>
      <c r="AH33" s="351"/>
      <c r="AI33" s="355"/>
      <c r="AJ33" s="356"/>
      <c r="AK33" s="357"/>
      <c r="AL33" s="355"/>
      <c r="AM33" s="356"/>
      <c r="AN33" s="357"/>
      <c r="AO33" s="349"/>
      <c r="AP33" s="350"/>
      <c r="AQ33" s="350"/>
      <c r="AR33" s="351"/>
      <c r="AS33" s="349"/>
      <c r="AT33" s="350"/>
      <c r="AU33" s="350"/>
      <c r="AV33" s="351"/>
      <c r="AW33" s="355"/>
      <c r="AX33" s="356"/>
      <c r="AY33" s="357"/>
      <c r="AZ33" s="355"/>
      <c r="BA33" s="356"/>
      <c r="BB33" s="357"/>
      <c r="BC33" s="355"/>
      <c r="BD33" s="356"/>
      <c r="BE33" s="357"/>
      <c r="BF33" s="355"/>
      <c r="BG33" s="356"/>
      <c r="BH33" s="357"/>
      <c r="BI33" s="349"/>
      <c r="BJ33" s="350"/>
      <c r="BK33" s="350"/>
      <c r="BL33" s="351"/>
      <c r="BM33" s="355"/>
      <c r="BN33" s="356"/>
      <c r="BO33" s="357"/>
      <c r="BP33" s="361"/>
      <c r="BQ33" s="362"/>
      <c r="BR33" s="362"/>
      <c r="BS33" s="362"/>
      <c r="BT33" s="363"/>
      <c r="BU33" s="361"/>
      <c r="BV33" s="362"/>
      <c r="BW33" s="362"/>
      <c r="BX33" s="363"/>
      <c r="BY33" s="361"/>
      <c r="BZ33" s="362"/>
      <c r="CA33" s="362"/>
      <c r="CB33" s="363"/>
      <c r="CC33" s="361"/>
      <c r="CD33" s="362"/>
      <c r="CE33" s="362"/>
      <c r="CF33" s="363"/>
      <c r="CG33" s="361"/>
      <c r="CH33" s="362"/>
      <c r="CI33" s="363"/>
      <c r="CJ33" s="355"/>
      <c r="CK33" s="356"/>
      <c r="CL33" s="357"/>
      <c r="CM33" s="355"/>
      <c r="CN33" s="356"/>
      <c r="CO33" s="357"/>
      <c r="CP33" s="349"/>
      <c r="CQ33" s="350"/>
      <c r="CR33" s="350"/>
      <c r="CS33" s="351"/>
      <c r="CT33" s="349"/>
      <c r="CU33" s="350"/>
      <c r="CV33" s="350"/>
      <c r="CW33" s="351"/>
      <c r="CX33" s="355"/>
      <c r="CY33" s="356"/>
      <c r="CZ33" s="357"/>
      <c r="DA33" s="355"/>
      <c r="DB33" s="356"/>
      <c r="DC33" s="357"/>
      <c r="DD33" s="349"/>
      <c r="DE33" s="350"/>
      <c r="DF33" s="350"/>
      <c r="DG33" s="351"/>
      <c r="DH33" s="349"/>
      <c r="DI33" s="350"/>
      <c r="DJ33" s="350"/>
      <c r="DK33" s="351"/>
      <c r="DL33" s="355"/>
      <c r="DM33" s="356"/>
      <c r="DN33" s="357"/>
      <c r="DO33" s="355"/>
      <c r="DP33" s="356"/>
      <c r="DQ33" s="357"/>
      <c r="DR33" s="355"/>
      <c r="DS33" s="356"/>
      <c r="DT33" s="357"/>
      <c r="DU33" s="355"/>
      <c r="DV33" s="356"/>
      <c r="DW33" s="357"/>
      <c r="DX33" s="349"/>
      <c r="DY33" s="350"/>
      <c r="DZ33" s="350"/>
      <c r="EA33" s="351"/>
      <c r="EB33" s="355"/>
      <c r="EC33" s="356"/>
      <c r="ED33" s="357"/>
    </row>
    <row r="34" spans="1:134" s="38" customFormat="1" ht="24.75" customHeight="1" x14ac:dyDescent="0.2">
      <c r="A34" s="373" t="s">
        <v>0</v>
      </c>
      <c r="B34" s="373"/>
      <c r="C34" s="373"/>
      <c r="D34" s="430" t="s">
        <v>599</v>
      </c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0"/>
      <c r="P34" s="430"/>
      <c r="Q34" s="430"/>
      <c r="R34" s="430"/>
      <c r="S34" s="430"/>
      <c r="T34" s="430"/>
      <c r="U34" s="377"/>
      <c r="V34" s="378"/>
      <c r="W34" s="379"/>
      <c r="X34" s="372"/>
      <c r="Y34" s="372"/>
      <c r="Z34" s="372"/>
      <c r="AA34" s="380"/>
      <c r="AB34" s="380"/>
      <c r="AC34" s="380"/>
      <c r="AD34" s="380"/>
      <c r="AE34" s="380"/>
      <c r="AF34" s="380"/>
      <c r="AG34" s="380"/>
      <c r="AH34" s="380"/>
      <c r="AI34" s="372"/>
      <c r="AJ34" s="372"/>
      <c r="AK34" s="372"/>
      <c r="AL34" s="372"/>
      <c r="AM34" s="372"/>
      <c r="AN34" s="372"/>
      <c r="AO34" s="380"/>
      <c r="AP34" s="380"/>
      <c r="AQ34" s="380"/>
      <c r="AR34" s="380"/>
      <c r="AS34" s="380"/>
      <c r="AT34" s="380"/>
      <c r="AU34" s="380"/>
      <c r="AV34" s="380"/>
      <c r="AW34" s="373"/>
      <c r="AX34" s="373"/>
      <c r="AY34" s="373"/>
      <c r="AZ34" s="373"/>
      <c r="BA34" s="373"/>
      <c r="BB34" s="373"/>
      <c r="BC34" s="373"/>
      <c r="BD34" s="373"/>
      <c r="BE34" s="373"/>
      <c r="BF34" s="425"/>
      <c r="BG34" s="425"/>
      <c r="BH34" s="425"/>
      <c r="BI34" s="390"/>
      <c r="BJ34" s="390"/>
      <c r="BK34" s="390"/>
      <c r="BL34" s="390"/>
      <c r="BM34" s="373"/>
      <c r="BN34" s="373"/>
      <c r="BO34" s="373"/>
      <c r="BP34" s="385">
        <v>0.9425532126032401</v>
      </c>
      <c r="BQ34" s="385"/>
      <c r="BR34" s="385"/>
      <c r="BS34" s="385"/>
      <c r="BT34" s="385"/>
      <c r="BU34" s="384"/>
      <c r="BV34" s="384"/>
      <c r="BW34" s="384"/>
      <c r="BX34" s="384"/>
      <c r="BY34" s="384">
        <v>5.6252908935311201E-2</v>
      </c>
      <c r="BZ34" s="384"/>
      <c r="CA34" s="384"/>
      <c r="CB34" s="384"/>
      <c r="CC34" s="384">
        <v>0.82527310728521674</v>
      </c>
      <c r="CD34" s="384"/>
      <c r="CE34" s="384"/>
      <c r="CF34" s="384"/>
      <c r="CG34" s="384">
        <v>6.1027196382712118E-2</v>
      </c>
      <c r="CH34" s="384"/>
      <c r="CI34" s="384"/>
      <c r="CJ34" s="372"/>
      <c r="CK34" s="372"/>
      <c r="CL34" s="372"/>
      <c r="CM34" s="372"/>
      <c r="CN34" s="372"/>
      <c r="CO34" s="372"/>
      <c r="CP34" s="380"/>
      <c r="CQ34" s="380"/>
      <c r="CR34" s="380"/>
      <c r="CS34" s="380"/>
      <c r="CT34" s="380"/>
      <c r="CU34" s="380"/>
      <c r="CV34" s="380"/>
      <c r="CW34" s="380"/>
      <c r="CX34" s="372"/>
      <c r="CY34" s="372"/>
      <c r="CZ34" s="372"/>
      <c r="DA34" s="372"/>
      <c r="DB34" s="372"/>
      <c r="DC34" s="372"/>
      <c r="DD34" s="380"/>
      <c r="DE34" s="380"/>
      <c r="DF34" s="380"/>
      <c r="DG34" s="380"/>
      <c r="DH34" s="380"/>
      <c r="DI34" s="380"/>
      <c r="DJ34" s="380"/>
      <c r="DK34" s="380"/>
      <c r="DL34" s="373"/>
      <c r="DM34" s="373"/>
      <c r="DN34" s="373"/>
      <c r="DO34" s="373"/>
      <c r="DP34" s="373"/>
      <c r="DQ34" s="373"/>
      <c r="DR34" s="373"/>
      <c r="DS34" s="373"/>
      <c r="DT34" s="373"/>
      <c r="DU34" s="425"/>
      <c r="DV34" s="425"/>
      <c r="DW34" s="425"/>
      <c r="DX34" s="390"/>
      <c r="DY34" s="390"/>
      <c r="DZ34" s="390"/>
      <c r="EA34" s="390"/>
      <c r="EB34" s="437" t="s">
        <v>743</v>
      </c>
      <c r="EC34" s="438"/>
      <c r="ED34" s="439"/>
    </row>
    <row r="35" spans="1:134" s="38" customFormat="1" ht="24.75" customHeight="1" x14ac:dyDescent="0.2">
      <c r="A35" s="373" t="s">
        <v>1</v>
      </c>
      <c r="B35" s="373"/>
      <c r="C35" s="373"/>
      <c r="D35" s="430" t="s">
        <v>600</v>
      </c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0"/>
      <c r="P35" s="430"/>
      <c r="Q35" s="430"/>
      <c r="R35" s="430"/>
      <c r="S35" s="430"/>
      <c r="T35" s="430"/>
      <c r="U35" s="377"/>
      <c r="V35" s="378"/>
      <c r="W35" s="379"/>
      <c r="X35" s="372"/>
      <c r="Y35" s="372"/>
      <c r="Z35" s="372"/>
      <c r="AA35" s="380"/>
      <c r="AB35" s="380"/>
      <c r="AC35" s="380"/>
      <c r="AD35" s="380"/>
      <c r="AE35" s="380"/>
      <c r="AF35" s="380"/>
      <c r="AG35" s="380"/>
      <c r="AH35" s="380"/>
      <c r="AI35" s="372"/>
      <c r="AJ35" s="372"/>
      <c r="AK35" s="372"/>
      <c r="AL35" s="372"/>
      <c r="AM35" s="372"/>
      <c r="AN35" s="372"/>
      <c r="AO35" s="380"/>
      <c r="AP35" s="380"/>
      <c r="AQ35" s="380"/>
      <c r="AR35" s="380"/>
      <c r="AS35" s="380"/>
      <c r="AT35" s="380"/>
      <c r="AU35" s="380"/>
      <c r="AV35" s="380"/>
      <c r="AW35" s="373"/>
      <c r="AX35" s="373"/>
      <c r="AY35" s="373"/>
      <c r="AZ35" s="373"/>
      <c r="BA35" s="373"/>
      <c r="BB35" s="373"/>
      <c r="BC35" s="373"/>
      <c r="BD35" s="373"/>
      <c r="BE35" s="373"/>
      <c r="BF35" s="425"/>
      <c r="BG35" s="425"/>
      <c r="BH35" s="425"/>
      <c r="BI35" s="390"/>
      <c r="BJ35" s="390"/>
      <c r="BK35" s="390"/>
      <c r="BL35" s="390"/>
      <c r="BM35" s="373"/>
      <c r="BN35" s="373"/>
      <c r="BO35" s="373"/>
      <c r="BP35" s="385">
        <v>1.4124015807215999</v>
      </c>
      <c r="BQ35" s="385"/>
      <c r="BR35" s="385"/>
      <c r="BS35" s="385"/>
      <c r="BT35" s="385"/>
      <c r="BU35" s="384"/>
      <c r="BV35" s="384"/>
      <c r="BW35" s="384"/>
      <c r="BX35" s="384"/>
      <c r="BY35" s="384">
        <v>8.3165702685088799E-2</v>
      </c>
      <c r="BZ35" s="384"/>
      <c r="CA35" s="384"/>
      <c r="CB35" s="384"/>
      <c r="CC35" s="384">
        <v>1.2392007432405776</v>
      </c>
      <c r="CD35" s="384"/>
      <c r="CE35" s="384"/>
      <c r="CF35" s="384"/>
      <c r="CG35" s="384">
        <v>8.9035134795933779E-2</v>
      </c>
      <c r="CH35" s="384"/>
      <c r="CI35" s="384"/>
      <c r="CJ35" s="372"/>
      <c r="CK35" s="372"/>
      <c r="CL35" s="372"/>
      <c r="CM35" s="372"/>
      <c r="CN35" s="372"/>
      <c r="CO35" s="372"/>
      <c r="CP35" s="380"/>
      <c r="CQ35" s="380"/>
      <c r="CR35" s="380"/>
      <c r="CS35" s="380"/>
      <c r="CT35" s="380"/>
      <c r="CU35" s="380"/>
      <c r="CV35" s="380"/>
      <c r="CW35" s="380"/>
      <c r="CX35" s="372"/>
      <c r="CY35" s="372"/>
      <c r="CZ35" s="372"/>
      <c r="DA35" s="372"/>
      <c r="DB35" s="372"/>
      <c r="DC35" s="372"/>
      <c r="DD35" s="380"/>
      <c r="DE35" s="380"/>
      <c r="DF35" s="380"/>
      <c r="DG35" s="380"/>
      <c r="DH35" s="380"/>
      <c r="DI35" s="380"/>
      <c r="DJ35" s="380"/>
      <c r="DK35" s="380"/>
      <c r="DL35" s="373"/>
      <c r="DM35" s="373"/>
      <c r="DN35" s="373"/>
      <c r="DO35" s="373"/>
      <c r="DP35" s="373"/>
      <c r="DQ35" s="373"/>
      <c r="DR35" s="373"/>
      <c r="DS35" s="373"/>
      <c r="DT35" s="373"/>
      <c r="DU35" s="425"/>
      <c r="DV35" s="425"/>
      <c r="DW35" s="425"/>
      <c r="DX35" s="390"/>
      <c r="DY35" s="390"/>
      <c r="DZ35" s="390"/>
      <c r="EA35" s="390"/>
      <c r="EB35" s="437" t="s">
        <v>744</v>
      </c>
      <c r="EC35" s="438"/>
      <c r="ED35" s="439"/>
    </row>
    <row r="36" spans="1:134" s="38" customFormat="1" ht="35.25" customHeight="1" x14ac:dyDescent="0.2">
      <c r="A36" s="373" t="s">
        <v>86</v>
      </c>
      <c r="B36" s="373"/>
      <c r="C36" s="373"/>
      <c r="D36" s="430" t="s">
        <v>601</v>
      </c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430"/>
      <c r="P36" s="430"/>
      <c r="Q36" s="430"/>
      <c r="R36" s="430"/>
      <c r="S36" s="430"/>
      <c r="T36" s="430"/>
      <c r="U36" s="377"/>
      <c r="V36" s="378"/>
      <c r="W36" s="379"/>
      <c r="X36" s="372"/>
      <c r="Y36" s="372"/>
      <c r="Z36" s="372"/>
      <c r="AA36" s="380"/>
      <c r="AB36" s="380"/>
      <c r="AC36" s="380"/>
      <c r="AD36" s="380"/>
      <c r="AE36" s="380"/>
      <c r="AF36" s="380"/>
      <c r="AG36" s="380"/>
      <c r="AH36" s="380"/>
      <c r="AI36" s="372"/>
      <c r="AJ36" s="372"/>
      <c r="AK36" s="372"/>
      <c r="AL36" s="372"/>
      <c r="AM36" s="372"/>
      <c r="AN36" s="372"/>
      <c r="AO36" s="380"/>
      <c r="AP36" s="380"/>
      <c r="AQ36" s="380"/>
      <c r="AR36" s="380"/>
      <c r="AS36" s="380"/>
      <c r="AT36" s="380"/>
      <c r="AU36" s="380"/>
      <c r="AV36" s="380"/>
      <c r="AW36" s="373" t="s">
        <v>740</v>
      </c>
      <c r="AX36" s="373"/>
      <c r="AY36" s="373"/>
      <c r="AZ36" s="373" t="s">
        <v>165</v>
      </c>
      <c r="BA36" s="373"/>
      <c r="BB36" s="373"/>
      <c r="BC36" s="373" t="s">
        <v>84</v>
      </c>
      <c r="BD36" s="373"/>
      <c r="BE36" s="373"/>
      <c r="BF36" s="425" t="s">
        <v>749</v>
      </c>
      <c r="BG36" s="425"/>
      <c r="BH36" s="425"/>
      <c r="BI36" s="390" t="s">
        <v>643</v>
      </c>
      <c r="BJ36" s="390"/>
      <c r="BK36" s="390"/>
      <c r="BL36" s="390"/>
      <c r="BM36" s="373"/>
      <c r="BN36" s="373"/>
      <c r="BO36" s="373"/>
      <c r="BP36" s="385">
        <v>4.5351559124339991</v>
      </c>
      <c r="BQ36" s="385"/>
      <c r="BR36" s="385"/>
      <c r="BS36" s="385"/>
      <c r="BT36" s="385"/>
      <c r="BU36" s="384"/>
      <c r="BV36" s="384"/>
      <c r="BW36" s="384"/>
      <c r="BX36" s="384"/>
      <c r="BY36" s="384">
        <v>0.43740819096667838</v>
      </c>
      <c r="BZ36" s="384"/>
      <c r="CA36" s="384"/>
      <c r="CB36" s="384"/>
      <c r="CC36" s="384">
        <v>3.8190710151809037</v>
      </c>
      <c r="CD36" s="384"/>
      <c r="CE36" s="384"/>
      <c r="CF36" s="384"/>
      <c r="CG36" s="384">
        <v>0.27867670628641711</v>
      </c>
      <c r="CH36" s="384"/>
      <c r="CI36" s="384"/>
      <c r="CJ36" s="372"/>
      <c r="CK36" s="372"/>
      <c r="CL36" s="372"/>
      <c r="CM36" s="372"/>
      <c r="CN36" s="372"/>
      <c r="CO36" s="372"/>
      <c r="CP36" s="380"/>
      <c r="CQ36" s="380"/>
      <c r="CR36" s="380"/>
      <c r="CS36" s="380"/>
      <c r="CT36" s="380"/>
      <c r="CU36" s="380"/>
      <c r="CV36" s="380"/>
      <c r="CW36" s="380"/>
      <c r="CX36" s="372"/>
      <c r="CY36" s="372"/>
      <c r="CZ36" s="372"/>
      <c r="DA36" s="372"/>
      <c r="DB36" s="372"/>
      <c r="DC36" s="372"/>
      <c r="DD36" s="380"/>
      <c r="DE36" s="380"/>
      <c r="DF36" s="380"/>
      <c r="DG36" s="380"/>
      <c r="DH36" s="380"/>
      <c r="DI36" s="380"/>
      <c r="DJ36" s="380"/>
      <c r="DK36" s="380"/>
      <c r="DL36" s="373" t="s">
        <v>89</v>
      </c>
      <c r="DM36" s="373"/>
      <c r="DN36" s="373"/>
      <c r="DO36" s="373" t="s">
        <v>165</v>
      </c>
      <c r="DP36" s="373"/>
      <c r="DQ36" s="373"/>
      <c r="DR36" s="373" t="s">
        <v>84</v>
      </c>
      <c r="DS36" s="373"/>
      <c r="DT36" s="373"/>
      <c r="DU36" s="425" t="s">
        <v>751</v>
      </c>
      <c r="DV36" s="425"/>
      <c r="DW36" s="425"/>
      <c r="DX36" s="390" t="s">
        <v>643</v>
      </c>
      <c r="DY36" s="390"/>
      <c r="DZ36" s="390"/>
      <c r="EA36" s="390"/>
      <c r="EB36" s="381"/>
      <c r="EC36" s="382"/>
      <c r="ED36" s="383"/>
    </row>
    <row r="37" spans="1:134" s="38" customFormat="1" ht="34.5" customHeight="1" x14ac:dyDescent="0.2">
      <c r="A37" s="373" t="s">
        <v>91</v>
      </c>
      <c r="B37" s="373"/>
      <c r="C37" s="373"/>
      <c r="D37" s="424" t="s">
        <v>738</v>
      </c>
      <c r="E37" s="424"/>
      <c r="F37" s="424"/>
      <c r="G37" s="424"/>
      <c r="H37" s="424"/>
      <c r="I37" s="424"/>
      <c r="J37" s="424"/>
      <c r="K37" s="424"/>
      <c r="L37" s="424"/>
      <c r="M37" s="424"/>
      <c r="N37" s="424"/>
      <c r="O37" s="424"/>
      <c r="P37" s="424"/>
      <c r="Q37" s="424"/>
      <c r="R37" s="424"/>
      <c r="S37" s="424"/>
      <c r="T37" s="424"/>
      <c r="U37" s="377"/>
      <c r="V37" s="378"/>
      <c r="W37" s="379"/>
      <c r="X37" s="372"/>
      <c r="Y37" s="372"/>
      <c r="Z37" s="372"/>
      <c r="AA37" s="380"/>
      <c r="AB37" s="380"/>
      <c r="AC37" s="380"/>
      <c r="AD37" s="380"/>
      <c r="AE37" s="380"/>
      <c r="AF37" s="380"/>
      <c r="AG37" s="380"/>
      <c r="AH37" s="380"/>
      <c r="AI37" s="372"/>
      <c r="AJ37" s="372"/>
      <c r="AK37" s="372"/>
      <c r="AL37" s="372"/>
      <c r="AM37" s="372"/>
      <c r="AN37" s="372"/>
      <c r="AO37" s="380"/>
      <c r="AP37" s="380"/>
      <c r="AQ37" s="380"/>
      <c r="AR37" s="380"/>
      <c r="AS37" s="380"/>
      <c r="AT37" s="380"/>
      <c r="AU37" s="380"/>
      <c r="AV37" s="380"/>
      <c r="AW37" s="373" t="s">
        <v>741</v>
      </c>
      <c r="AX37" s="373"/>
      <c r="AY37" s="373"/>
      <c r="AZ37" s="373" t="s">
        <v>165</v>
      </c>
      <c r="BA37" s="373"/>
      <c r="BB37" s="373"/>
      <c r="BC37" s="425" t="s">
        <v>742</v>
      </c>
      <c r="BD37" s="425"/>
      <c r="BE37" s="425"/>
      <c r="BF37" s="425" t="s">
        <v>84</v>
      </c>
      <c r="BG37" s="425"/>
      <c r="BH37" s="425"/>
      <c r="BI37" s="390" t="s">
        <v>632</v>
      </c>
      <c r="BJ37" s="390"/>
      <c r="BK37" s="390"/>
      <c r="BL37" s="390"/>
      <c r="BM37" s="373"/>
      <c r="BN37" s="373"/>
      <c r="BO37" s="373"/>
      <c r="BP37" s="385">
        <v>1.4482531980504005</v>
      </c>
      <c r="BQ37" s="385"/>
      <c r="BR37" s="385"/>
      <c r="BS37" s="385"/>
      <c r="BT37" s="385"/>
      <c r="BU37" s="384"/>
      <c r="BV37" s="384"/>
      <c r="BW37" s="384"/>
      <c r="BX37" s="384"/>
      <c r="BY37" s="384">
        <v>0.1947117393691456</v>
      </c>
      <c r="BZ37" s="384"/>
      <c r="CA37" s="384"/>
      <c r="CB37" s="384"/>
      <c r="CC37" s="384">
        <v>1.1259440719054306</v>
      </c>
      <c r="CD37" s="384"/>
      <c r="CE37" s="384"/>
      <c r="CF37" s="384"/>
      <c r="CG37" s="384">
        <v>0.12759738677582447</v>
      </c>
      <c r="CH37" s="384"/>
      <c r="CI37" s="384"/>
      <c r="CJ37" s="372"/>
      <c r="CK37" s="372"/>
      <c r="CL37" s="372"/>
      <c r="CM37" s="372"/>
      <c r="CN37" s="372"/>
      <c r="CO37" s="372"/>
      <c r="CP37" s="380"/>
      <c r="CQ37" s="380"/>
      <c r="CR37" s="380"/>
      <c r="CS37" s="380"/>
      <c r="CT37" s="380"/>
      <c r="CU37" s="380"/>
      <c r="CV37" s="380"/>
      <c r="CW37" s="380"/>
      <c r="CX37" s="372"/>
      <c r="CY37" s="372"/>
      <c r="CZ37" s="372"/>
      <c r="DA37" s="372"/>
      <c r="DB37" s="372"/>
      <c r="DC37" s="372"/>
      <c r="DD37" s="380"/>
      <c r="DE37" s="380"/>
      <c r="DF37" s="380"/>
      <c r="DG37" s="380"/>
      <c r="DH37" s="380"/>
      <c r="DI37" s="380"/>
      <c r="DJ37" s="380"/>
      <c r="DK37" s="380"/>
      <c r="DL37" s="373" t="s">
        <v>89</v>
      </c>
      <c r="DM37" s="373"/>
      <c r="DN37" s="373"/>
      <c r="DO37" s="373" t="s">
        <v>165</v>
      </c>
      <c r="DP37" s="373"/>
      <c r="DQ37" s="373"/>
      <c r="DR37" s="373" t="s">
        <v>745</v>
      </c>
      <c r="DS37" s="373"/>
      <c r="DT37" s="373"/>
      <c r="DU37" s="425" t="s">
        <v>750</v>
      </c>
      <c r="DV37" s="425"/>
      <c r="DW37" s="425"/>
      <c r="DX37" s="390" t="s">
        <v>632</v>
      </c>
      <c r="DY37" s="390"/>
      <c r="DZ37" s="390"/>
      <c r="EA37" s="390"/>
      <c r="EB37" s="381"/>
      <c r="EC37" s="382"/>
      <c r="ED37" s="383"/>
    </row>
    <row r="38" spans="1:134" s="38" customFormat="1" ht="24.75" customHeight="1" x14ac:dyDescent="0.2">
      <c r="A38" s="373" t="s">
        <v>90</v>
      </c>
      <c r="B38" s="373"/>
      <c r="C38" s="373"/>
      <c r="D38" s="430" t="s">
        <v>602</v>
      </c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0"/>
      <c r="P38" s="430"/>
      <c r="Q38" s="430"/>
      <c r="R38" s="430"/>
      <c r="S38" s="430"/>
      <c r="T38" s="430"/>
      <c r="U38" s="377"/>
      <c r="V38" s="378"/>
      <c r="W38" s="379"/>
      <c r="X38" s="372"/>
      <c r="Y38" s="372"/>
      <c r="Z38" s="372"/>
      <c r="AA38" s="380"/>
      <c r="AB38" s="380"/>
      <c r="AC38" s="380"/>
      <c r="AD38" s="380"/>
      <c r="AE38" s="380"/>
      <c r="AF38" s="380"/>
      <c r="AG38" s="380"/>
      <c r="AH38" s="380"/>
      <c r="AI38" s="372"/>
      <c r="AJ38" s="372"/>
      <c r="AK38" s="372"/>
      <c r="AL38" s="372"/>
      <c r="AM38" s="372"/>
      <c r="AN38" s="372"/>
      <c r="AO38" s="380"/>
      <c r="AP38" s="380"/>
      <c r="AQ38" s="380"/>
      <c r="AR38" s="380"/>
      <c r="AS38" s="380"/>
      <c r="AT38" s="380"/>
      <c r="AU38" s="380"/>
      <c r="AV38" s="380"/>
      <c r="AW38" s="373"/>
      <c r="AX38" s="373"/>
      <c r="AY38" s="373"/>
      <c r="AZ38" s="373"/>
      <c r="BA38" s="373"/>
      <c r="BB38" s="373"/>
      <c r="BC38" s="373"/>
      <c r="BD38" s="373"/>
      <c r="BE38" s="373"/>
      <c r="BF38" s="425"/>
      <c r="BG38" s="425"/>
      <c r="BH38" s="425"/>
      <c r="BI38" s="390"/>
      <c r="BJ38" s="390"/>
      <c r="BK38" s="390"/>
      <c r="BL38" s="390"/>
      <c r="BM38" s="373"/>
      <c r="BN38" s="373"/>
      <c r="BO38" s="373"/>
      <c r="BP38" s="385">
        <v>0.49223146223607994</v>
      </c>
      <c r="BQ38" s="385"/>
      <c r="BR38" s="385"/>
      <c r="BS38" s="385"/>
      <c r="BT38" s="385"/>
      <c r="BU38" s="384"/>
      <c r="BV38" s="384"/>
      <c r="BW38" s="384"/>
      <c r="BX38" s="384"/>
      <c r="BY38" s="384">
        <v>7.1295437995062397E-2</v>
      </c>
      <c r="BZ38" s="384"/>
      <c r="CA38" s="384"/>
      <c r="CB38" s="384"/>
      <c r="CC38" s="384">
        <v>0.34800300174539761</v>
      </c>
      <c r="CD38" s="384"/>
      <c r="CE38" s="384"/>
      <c r="CF38" s="384"/>
      <c r="CG38" s="384">
        <v>7.2933022495619976E-2</v>
      </c>
      <c r="CH38" s="384"/>
      <c r="CI38" s="384"/>
      <c r="CJ38" s="372"/>
      <c r="CK38" s="372"/>
      <c r="CL38" s="372"/>
      <c r="CM38" s="372"/>
      <c r="CN38" s="372"/>
      <c r="CO38" s="372"/>
      <c r="CP38" s="380"/>
      <c r="CQ38" s="380"/>
      <c r="CR38" s="380"/>
      <c r="CS38" s="380"/>
      <c r="CT38" s="380"/>
      <c r="CU38" s="380"/>
      <c r="CV38" s="380"/>
      <c r="CW38" s="380"/>
      <c r="CX38" s="372"/>
      <c r="CY38" s="372"/>
      <c r="CZ38" s="372"/>
      <c r="DA38" s="372"/>
      <c r="DB38" s="372"/>
      <c r="DC38" s="372"/>
      <c r="DD38" s="380"/>
      <c r="DE38" s="380"/>
      <c r="DF38" s="380"/>
      <c r="DG38" s="380"/>
      <c r="DH38" s="380"/>
      <c r="DI38" s="380"/>
      <c r="DJ38" s="380"/>
      <c r="DK38" s="380"/>
      <c r="DL38" s="373"/>
      <c r="DM38" s="373"/>
      <c r="DN38" s="373"/>
      <c r="DO38" s="373"/>
      <c r="DP38" s="373"/>
      <c r="DQ38" s="373"/>
      <c r="DR38" s="373"/>
      <c r="DS38" s="373"/>
      <c r="DT38" s="373"/>
      <c r="DU38" s="425"/>
      <c r="DV38" s="425"/>
      <c r="DW38" s="425"/>
      <c r="DX38" s="390"/>
      <c r="DY38" s="390"/>
      <c r="DZ38" s="390"/>
      <c r="EA38" s="390"/>
      <c r="EB38" s="437" t="s">
        <v>747</v>
      </c>
      <c r="EC38" s="438"/>
      <c r="ED38" s="439"/>
    </row>
    <row r="39" spans="1:134" s="38" customFormat="1" ht="24.75" customHeight="1" x14ac:dyDescent="0.2">
      <c r="A39" s="373" t="s">
        <v>92</v>
      </c>
      <c r="B39" s="373"/>
      <c r="C39" s="373"/>
      <c r="D39" s="430" t="s">
        <v>603</v>
      </c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0"/>
      <c r="P39" s="430"/>
      <c r="Q39" s="430"/>
      <c r="R39" s="430"/>
      <c r="S39" s="430"/>
      <c r="T39" s="430"/>
      <c r="U39" s="377"/>
      <c r="V39" s="378"/>
      <c r="W39" s="379"/>
      <c r="X39" s="372"/>
      <c r="Y39" s="372"/>
      <c r="Z39" s="372"/>
      <c r="AA39" s="380"/>
      <c r="AB39" s="380"/>
      <c r="AC39" s="380"/>
      <c r="AD39" s="380"/>
      <c r="AE39" s="380"/>
      <c r="AF39" s="380"/>
      <c r="AG39" s="380"/>
      <c r="AH39" s="380"/>
      <c r="AI39" s="372"/>
      <c r="AJ39" s="372"/>
      <c r="AK39" s="372"/>
      <c r="AL39" s="372"/>
      <c r="AM39" s="372"/>
      <c r="AN39" s="372"/>
      <c r="AO39" s="380"/>
      <c r="AP39" s="380"/>
      <c r="AQ39" s="380"/>
      <c r="AR39" s="380"/>
      <c r="AS39" s="380"/>
      <c r="AT39" s="380"/>
      <c r="AU39" s="380"/>
      <c r="AV39" s="380"/>
      <c r="AW39" s="373"/>
      <c r="AX39" s="373"/>
      <c r="AY39" s="373"/>
      <c r="AZ39" s="373"/>
      <c r="BA39" s="373"/>
      <c r="BB39" s="373"/>
      <c r="BC39" s="373"/>
      <c r="BD39" s="373"/>
      <c r="BE39" s="373"/>
      <c r="BF39" s="425"/>
      <c r="BG39" s="425"/>
      <c r="BH39" s="425"/>
      <c r="BI39" s="390"/>
      <c r="BJ39" s="390"/>
      <c r="BK39" s="390"/>
      <c r="BL39" s="390"/>
      <c r="BM39" s="373"/>
      <c r="BN39" s="373"/>
      <c r="BO39" s="373"/>
      <c r="BP39" s="385">
        <v>0.36904893909576003</v>
      </c>
      <c r="BQ39" s="385"/>
      <c r="BR39" s="385"/>
      <c r="BS39" s="385"/>
      <c r="BT39" s="385"/>
      <c r="BU39" s="384"/>
      <c r="BV39" s="384"/>
      <c r="BW39" s="384"/>
      <c r="BX39" s="384"/>
      <c r="BY39" s="384">
        <v>3.5367686957360797E-2</v>
      </c>
      <c r="BZ39" s="384"/>
      <c r="CA39" s="384"/>
      <c r="CB39" s="384"/>
      <c r="CC39" s="384">
        <v>0.29972794900311761</v>
      </c>
      <c r="CD39" s="384"/>
      <c r="CE39" s="384"/>
      <c r="CF39" s="384"/>
      <c r="CG39" s="384">
        <v>3.395330313528163E-2</v>
      </c>
      <c r="CH39" s="384"/>
      <c r="CI39" s="384"/>
      <c r="CJ39" s="372"/>
      <c r="CK39" s="372"/>
      <c r="CL39" s="372"/>
      <c r="CM39" s="372"/>
      <c r="CN39" s="372"/>
      <c r="CO39" s="372"/>
      <c r="CP39" s="380"/>
      <c r="CQ39" s="380"/>
      <c r="CR39" s="380"/>
      <c r="CS39" s="380"/>
      <c r="CT39" s="380"/>
      <c r="CU39" s="380"/>
      <c r="CV39" s="380"/>
      <c r="CW39" s="380"/>
      <c r="CX39" s="372"/>
      <c r="CY39" s="372"/>
      <c r="CZ39" s="372"/>
      <c r="DA39" s="372"/>
      <c r="DB39" s="372"/>
      <c r="DC39" s="372"/>
      <c r="DD39" s="380"/>
      <c r="DE39" s="380"/>
      <c r="DF39" s="380"/>
      <c r="DG39" s="380"/>
      <c r="DH39" s="380"/>
      <c r="DI39" s="380"/>
      <c r="DJ39" s="380"/>
      <c r="DK39" s="380"/>
      <c r="DL39" s="373"/>
      <c r="DM39" s="373"/>
      <c r="DN39" s="373"/>
      <c r="DO39" s="373"/>
      <c r="DP39" s="373"/>
      <c r="DQ39" s="373"/>
      <c r="DR39" s="373"/>
      <c r="DS39" s="373"/>
      <c r="DT39" s="373"/>
      <c r="DU39" s="425"/>
      <c r="DV39" s="425"/>
      <c r="DW39" s="425"/>
      <c r="DX39" s="390"/>
      <c r="DY39" s="390"/>
      <c r="DZ39" s="390"/>
      <c r="EA39" s="390"/>
      <c r="EB39" s="437" t="s">
        <v>748</v>
      </c>
      <c r="EC39" s="438"/>
      <c r="ED39" s="439"/>
    </row>
    <row r="40" spans="1:134" s="38" customFormat="1" ht="24.75" customHeight="1" x14ac:dyDescent="0.2">
      <c r="A40" s="373" t="s">
        <v>380</v>
      </c>
      <c r="B40" s="373"/>
      <c r="C40" s="373"/>
      <c r="D40" s="430" t="s">
        <v>604</v>
      </c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377"/>
      <c r="V40" s="378"/>
      <c r="W40" s="379"/>
      <c r="X40" s="372"/>
      <c r="Y40" s="372"/>
      <c r="Z40" s="372"/>
      <c r="AA40" s="380"/>
      <c r="AB40" s="380"/>
      <c r="AC40" s="380"/>
      <c r="AD40" s="380"/>
      <c r="AE40" s="380"/>
      <c r="AF40" s="380"/>
      <c r="AG40" s="380"/>
      <c r="AH40" s="380"/>
      <c r="AI40" s="372"/>
      <c r="AJ40" s="372"/>
      <c r="AK40" s="372"/>
      <c r="AL40" s="372"/>
      <c r="AM40" s="372"/>
      <c r="AN40" s="372"/>
      <c r="AO40" s="380"/>
      <c r="AP40" s="380"/>
      <c r="AQ40" s="380"/>
      <c r="AR40" s="380"/>
      <c r="AS40" s="380"/>
      <c r="AT40" s="380"/>
      <c r="AU40" s="380"/>
      <c r="AV40" s="380"/>
      <c r="AW40" s="373"/>
      <c r="AX40" s="373"/>
      <c r="AY40" s="373"/>
      <c r="AZ40" s="373"/>
      <c r="BA40" s="373"/>
      <c r="BB40" s="373"/>
      <c r="BC40" s="373"/>
      <c r="BD40" s="373"/>
      <c r="BE40" s="373"/>
      <c r="BF40" s="425"/>
      <c r="BG40" s="425"/>
      <c r="BH40" s="425"/>
      <c r="BI40" s="390"/>
      <c r="BJ40" s="390"/>
      <c r="BK40" s="390"/>
      <c r="BL40" s="390"/>
      <c r="BM40" s="373"/>
      <c r="BN40" s="373"/>
      <c r="BO40" s="373"/>
      <c r="BP40" s="385">
        <v>0.68672336778555998</v>
      </c>
      <c r="BQ40" s="385"/>
      <c r="BR40" s="385"/>
      <c r="BS40" s="385"/>
      <c r="BT40" s="385"/>
      <c r="BU40" s="384"/>
      <c r="BV40" s="384"/>
      <c r="BW40" s="384"/>
      <c r="BX40" s="384"/>
      <c r="BY40" s="384">
        <v>7.1295437995062397E-2</v>
      </c>
      <c r="BZ40" s="384"/>
      <c r="CA40" s="384"/>
      <c r="CB40" s="384"/>
      <c r="CC40" s="384">
        <v>0.54249490751031515</v>
      </c>
      <c r="CD40" s="384"/>
      <c r="CE40" s="384"/>
      <c r="CF40" s="384"/>
      <c r="CG40" s="384">
        <v>7.2933022280182364E-2</v>
      </c>
      <c r="CH40" s="384"/>
      <c r="CI40" s="384"/>
      <c r="CJ40" s="372"/>
      <c r="CK40" s="372"/>
      <c r="CL40" s="372"/>
      <c r="CM40" s="372"/>
      <c r="CN40" s="372"/>
      <c r="CO40" s="372"/>
      <c r="CP40" s="380"/>
      <c r="CQ40" s="380"/>
      <c r="CR40" s="380"/>
      <c r="CS40" s="380"/>
      <c r="CT40" s="380"/>
      <c r="CU40" s="380"/>
      <c r="CV40" s="380"/>
      <c r="CW40" s="380"/>
      <c r="CX40" s="372"/>
      <c r="CY40" s="372"/>
      <c r="CZ40" s="372"/>
      <c r="DA40" s="372"/>
      <c r="DB40" s="372"/>
      <c r="DC40" s="372"/>
      <c r="DD40" s="380"/>
      <c r="DE40" s="380"/>
      <c r="DF40" s="380"/>
      <c r="DG40" s="380"/>
      <c r="DH40" s="380"/>
      <c r="DI40" s="380"/>
      <c r="DJ40" s="380"/>
      <c r="DK40" s="380"/>
      <c r="DL40" s="373"/>
      <c r="DM40" s="373"/>
      <c r="DN40" s="373"/>
      <c r="DO40" s="373"/>
      <c r="DP40" s="373"/>
      <c r="DQ40" s="373"/>
      <c r="DR40" s="373"/>
      <c r="DS40" s="373"/>
      <c r="DT40" s="373"/>
      <c r="DU40" s="425"/>
      <c r="DV40" s="425"/>
      <c r="DW40" s="425"/>
      <c r="DX40" s="390"/>
      <c r="DY40" s="390"/>
      <c r="DZ40" s="390"/>
      <c r="EA40" s="390"/>
      <c r="EB40" s="437" t="s">
        <v>747</v>
      </c>
      <c r="EC40" s="438"/>
      <c r="ED40" s="439"/>
    </row>
    <row r="41" spans="1:134" s="38" customFormat="1" ht="33" customHeight="1" x14ac:dyDescent="0.2">
      <c r="A41" s="373" t="s">
        <v>381</v>
      </c>
      <c r="B41" s="373"/>
      <c r="C41" s="373"/>
      <c r="D41" s="424" t="s">
        <v>568</v>
      </c>
      <c r="E41" s="424"/>
      <c r="F41" s="424"/>
      <c r="G41" s="424"/>
      <c r="H41" s="424"/>
      <c r="I41" s="424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424"/>
      <c r="U41" s="377"/>
      <c r="V41" s="378"/>
      <c r="W41" s="379"/>
      <c r="X41" s="372"/>
      <c r="Y41" s="372"/>
      <c r="Z41" s="372"/>
      <c r="AA41" s="380"/>
      <c r="AB41" s="380"/>
      <c r="AC41" s="380"/>
      <c r="AD41" s="380"/>
      <c r="AE41" s="380"/>
      <c r="AF41" s="380"/>
      <c r="AG41" s="380"/>
      <c r="AH41" s="380"/>
      <c r="AI41" s="372"/>
      <c r="AJ41" s="372"/>
      <c r="AK41" s="372"/>
      <c r="AL41" s="372"/>
      <c r="AM41" s="372"/>
      <c r="AN41" s="372"/>
      <c r="AO41" s="380"/>
      <c r="AP41" s="380"/>
      <c r="AQ41" s="380"/>
      <c r="AR41" s="380"/>
      <c r="AS41" s="380"/>
      <c r="AT41" s="380"/>
      <c r="AU41" s="380"/>
      <c r="AV41" s="380"/>
      <c r="AW41" s="373"/>
      <c r="AX41" s="373"/>
      <c r="AY41" s="373"/>
      <c r="AZ41" s="373"/>
      <c r="BA41" s="373"/>
      <c r="BB41" s="373"/>
      <c r="BC41" s="373"/>
      <c r="BD41" s="373"/>
      <c r="BE41" s="373"/>
      <c r="BF41" s="425"/>
      <c r="BG41" s="425"/>
      <c r="BH41" s="425"/>
      <c r="BI41" s="390"/>
      <c r="BJ41" s="390"/>
      <c r="BK41" s="390"/>
      <c r="BL41" s="390"/>
      <c r="BM41" s="373"/>
      <c r="BN41" s="373"/>
      <c r="BO41" s="373"/>
      <c r="BP41" s="385">
        <v>4.9964881830306798</v>
      </c>
      <c r="BQ41" s="385"/>
      <c r="BR41" s="385"/>
      <c r="BS41" s="385"/>
      <c r="BT41" s="385"/>
      <c r="BU41" s="384"/>
      <c r="BV41" s="384"/>
      <c r="BW41" s="384"/>
      <c r="BX41" s="384"/>
      <c r="BY41" s="384">
        <v>1.998595273212272</v>
      </c>
      <c r="BZ41" s="384"/>
      <c r="CA41" s="384"/>
      <c r="CB41" s="384"/>
      <c r="CC41" s="384">
        <v>2.4982440915153399</v>
      </c>
      <c r="CD41" s="384"/>
      <c r="CE41" s="384"/>
      <c r="CF41" s="384"/>
      <c r="CG41" s="384">
        <v>0.49964881830306801</v>
      </c>
      <c r="CH41" s="384"/>
      <c r="CI41" s="384"/>
      <c r="CJ41" s="372"/>
      <c r="CK41" s="372"/>
      <c r="CL41" s="372"/>
      <c r="CM41" s="372"/>
      <c r="CN41" s="372"/>
      <c r="CO41" s="372"/>
      <c r="CP41" s="380"/>
      <c r="CQ41" s="380"/>
      <c r="CR41" s="380"/>
      <c r="CS41" s="380"/>
      <c r="CT41" s="380"/>
      <c r="CU41" s="380"/>
      <c r="CV41" s="380"/>
      <c r="CW41" s="380"/>
      <c r="CX41" s="372"/>
      <c r="CY41" s="372"/>
      <c r="CZ41" s="372"/>
      <c r="DA41" s="372"/>
      <c r="DB41" s="372"/>
      <c r="DC41" s="372"/>
      <c r="DD41" s="380"/>
      <c r="DE41" s="380"/>
      <c r="DF41" s="380"/>
      <c r="DG41" s="380"/>
      <c r="DH41" s="380"/>
      <c r="DI41" s="380"/>
      <c r="DJ41" s="380"/>
      <c r="DK41" s="380"/>
      <c r="DL41" s="373"/>
      <c r="DM41" s="373"/>
      <c r="DN41" s="373"/>
      <c r="DO41" s="373"/>
      <c r="DP41" s="373"/>
      <c r="DQ41" s="373"/>
      <c r="DR41" s="373"/>
      <c r="DS41" s="373"/>
      <c r="DT41" s="373"/>
      <c r="DU41" s="425"/>
      <c r="DV41" s="425"/>
      <c r="DW41" s="425"/>
      <c r="DX41" s="390"/>
      <c r="DY41" s="390"/>
      <c r="DZ41" s="390"/>
      <c r="EA41" s="390"/>
      <c r="EB41" s="381"/>
      <c r="EC41" s="382"/>
      <c r="ED41" s="383"/>
    </row>
    <row r="42" spans="1:134" s="37" customFormat="1" ht="10.5" x14ac:dyDescent="0.15">
      <c r="A42" s="364" t="s">
        <v>22</v>
      </c>
      <c r="B42" s="365"/>
      <c r="C42" s="366"/>
      <c r="D42" s="370" t="s">
        <v>153</v>
      </c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52"/>
      <c r="V42" s="353"/>
      <c r="W42" s="354"/>
      <c r="X42" s="352"/>
      <c r="Y42" s="353"/>
      <c r="Z42" s="354"/>
      <c r="AA42" s="346"/>
      <c r="AB42" s="347"/>
      <c r="AC42" s="347"/>
      <c r="AD42" s="348"/>
      <c r="AE42" s="346"/>
      <c r="AF42" s="347"/>
      <c r="AG42" s="347"/>
      <c r="AH42" s="348"/>
      <c r="AI42" s="352"/>
      <c r="AJ42" s="353"/>
      <c r="AK42" s="354"/>
      <c r="AL42" s="352"/>
      <c r="AM42" s="353"/>
      <c r="AN42" s="354"/>
      <c r="AO42" s="346"/>
      <c r="AP42" s="347"/>
      <c r="AQ42" s="347"/>
      <c r="AR42" s="348"/>
      <c r="AS42" s="346"/>
      <c r="AT42" s="347"/>
      <c r="AU42" s="347"/>
      <c r="AV42" s="348"/>
      <c r="AW42" s="352"/>
      <c r="AX42" s="353"/>
      <c r="AY42" s="354"/>
      <c r="AZ42" s="352"/>
      <c r="BA42" s="353"/>
      <c r="BB42" s="354"/>
      <c r="BC42" s="352"/>
      <c r="BD42" s="353"/>
      <c r="BE42" s="354"/>
      <c r="BF42" s="352"/>
      <c r="BG42" s="353"/>
      <c r="BH42" s="354"/>
      <c r="BI42" s="346"/>
      <c r="BJ42" s="347"/>
      <c r="BK42" s="347"/>
      <c r="BL42" s="348"/>
      <c r="BM42" s="352"/>
      <c r="BN42" s="353"/>
      <c r="BO42" s="354"/>
      <c r="BP42" s="346"/>
      <c r="BQ42" s="347"/>
      <c r="BR42" s="347"/>
      <c r="BS42" s="347"/>
      <c r="BT42" s="348"/>
      <c r="BU42" s="346"/>
      <c r="BV42" s="347"/>
      <c r="BW42" s="347"/>
      <c r="BX42" s="348"/>
      <c r="BY42" s="346"/>
      <c r="BZ42" s="347"/>
      <c r="CA42" s="347"/>
      <c r="CB42" s="348"/>
      <c r="CC42" s="346"/>
      <c r="CD42" s="347"/>
      <c r="CE42" s="347"/>
      <c r="CF42" s="348"/>
      <c r="CG42" s="346"/>
      <c r="CH42" s="347"/>
      <c r="CI42" s="348"/>
      <c r="CJ42" s="352"/>
      <c r="CK42" s="353"/>
      <c r="CL42" s="354"/>
      <c r="CM42" s="352"/>
      <c r="CN42" s="353"/>
      <c r="CO42" s="354"/>
      <c r="CP42" s="346"/>
      <c r="CQ42" s="347"/>
      <c r="CR42" s="347"/>
      <c r="CS42" s="348"/>
      <c r="CT42" s="346"/>
      <c r="CU42" s="347"/>
      <c r="CV42" s="347"/>
      <c r="CW42" s="348"/>
      <c r="CX42" s="352"/>
      <c r="CY42" s="353"/>
      <c r="CZ42" s="354"/>
      <c r="DA42" s="352"/>
      <c r="DB42" s="353"/>
      <c r="DC42" s="354"/>
      <c r="DD42" s="346"/>
      <c r="DE42" s="347"/>
      <c r="DF42" s="347"/>
      <c r="DG42" s="348"/>
      <c r="DH42" s="346"/>
      <c r="DI42" s="347"/>
      <c r="DJ42" s="347"/>
      <c r="DK42" s="348"/>
      <c r="DL42" s="352"/>
      <c r="DM42" s="353"/>
      <c r="DN42" s="354"/>
      <c r="DO42" s="352"/>
      <c r="DP42" s="353"/>
      <c r="DQ42" s="354"/>
      <c r="DR42" s="352"/>
      <c r="DS42" s="353"/>
      <c r="DT42" s="354"/>
      <c r="DU42" s="352"/>
      <c r="DV42" s="353"/>
      <c r="DW42" s="354"/>
      <c r="DX42" s="346"/>
      <c r="DY42" s="347"/>
      <c r="DZ42" s="347"/>
      <c r="EA42" s="348"/>
      <c r="EB42" s="352"/>
      <c r="EC42" s="353"/>
      <c r="ED42" s="354"/>
    </row>
    <row r="43" spans="1:134" s="37" customFormat="1" ht="10.5" x14ac:dyDescent="0.15">
      <c r="A43" s="367"/>
      <c r="B43" s="368"/>
      <c r="C43" s="369"/>
      <c r="D43" s="371" t="s">
        <v>154</v>
      </c>
      <c r="E43" s="371"/>
      <c r="F43" s="371"/>
      <c r="G43" s="371"/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355"/>
      <c r="V43" s="356"/>
      <c r="W43" s="357"/>
      <c r="X43" s="355"/>
      <c r="Y43" s="356"/>
      <c r="Z43" s="357"/>
      <c r="AA43" s="349"/>
      <c r="AB43" s="350"/>
      <c r="AC43" s="350"/>
      <c r="AD43" s="351"/>
      <c r="AE43" s="349"/>
      <c r="AF43" s="350"/>
      <c r="AG43" s="350"/>
      <c r="AH43" s="351"/>
      <c r="AI43" s="355"/>
      <c r="AJ43" s="356"/>
      <c r="AK43" s="357"/>
      <c r="AL43" s="355"/>
      <c r="AM43" s="356"/>
      <c r="AN43" s="357"/>
      <c r="AO43" s="349"/>
      <c r="AP43" s="350"/>
      <c r="AQ43" s="350"/>
      <c r="AR43" s="351"/>
      <c r="AS43" s="349"/>
      <c r="AT43" s="350"/>
      <c r="AU43" s="350"/>
      <c r="AV43" s="351"/>
      <c r="AW43" s="355"/>
      <c r="AX43" s="356"/>
      <c r="AY43" s="357"/>
      <c r="AZ43" s="355"/>
      <c r="BA43" s="356"/>
      <c r="BB43" s="357"/>
      <c r="BC43" s="355"/>
      <c r="BD43" s="356"/>
      <c r="BE43" s="357"/>
      <c r="BF43" s="355"/>
      <c r="BG43" s="356"/>
      <c r="BH43" s="357"/>
      <c r="BI43" s="349"/>
      <c r="BJ43" s="350"/>
      <c r="BK43" s="350"/>
      <c r="BL43" s="351"/>
      <c r="BM43" s="355"/>
      <c r="BN43" s="356"/>
      <c r="BO43" s="357"/>
      <c r="BP43" s="349"/>
      <c r="BQ43" s="350"/>
      <c r="BR43" s="350"/>
      <c r="BS43" s="350"/>
      <c r="BT43" s="351"/>
      <c r="BU43" s="349"/>
      <c r="BV43" s="350"/>
      <c r="BW43" s="350"/>
      <c r="BX43" s="351"/>
      <c r="BY43" s="349"/>
      <c r="BZ43" s="350"/>
      <c r="CA43" s="350"/>
      <c r="CB43" s="351"/>
      <c r="CC43" s="349"/>
      <c r="CD43" s="350"/>
      <c r="CE43" s="350"/>
      <c r="CF43" s="351"/>
      <c r="CG43" s="349"/>
      <c r="CH43" s="350"/>
      <c r="CI43" s="351"/>
      <c r="CJ43" s="355"/>
      <c r="CK43" s="356"/>
      <c r="CL43" s="357"/>
      <c r="CM43" s="355"/>
      <c r="CN43" s="356"/>
      <c r="CO43" s="357"/>
      <c r="CP43" s="349"/>
      <c r="CQ43" s="350"/>
      <c r="CR43" s="350"/>
      <c r="CS43" s="351"/>
      <c r="CT43" s="349"/>
      <c r="CU43" s="350"/>
      <c r="CV43" s="350"/>
      <c r="CW43" s="351"/>
      <c r="CX43" s="355"/>
      <c r="CY43" s="356"/>
      <c r="CZ43" s="357"/>
      <c r="DA43" s="355"/>
      <c r="DB43" s="356"/>
      <c r="DC43" s="357"/>
      <c r="DD43" s="349"/>
      <c r="DE43" s="350"/>
      <c r="DF43" s="350"/>
      <c r="DG43" s="351"/>
      <c r="DH43" s="349"/>
      <c r="DI43" s="350"/>
      <c r="DJ43" s="350"/>
      <c r="DK43" s="351"/>
      <c r="DL43" s="355"/>
      <c r="DM43" s="356"/>
      <c r="DN43" s="357"/>
      <c r="DO43" s="355"/>
      <c r="DP43" s="356"/>
      <c r="DQ43" s="357"/>
      <c r="DR43" s="355"/>
      <c r="DS43" s="356"/>
      <c r="DT43" s="357"/>
      <c r="DU43" s="355"/>
      <c r="DV43" s="356"/>
      <c r="DW43" s="357"/>
      <c r="DX43" s="349"/>
      <c r="DY43" s="350"/>
      <c r="DZ43" s="350"/>
      <c r="EA43" s="351"/>
      <c r="EB43" s="355"/>
      <c r="EC43" s="356"/>
      <c r="ED43" s="357"/>
    </row>
    <row r="44" spans="1:134" s="38" customFormat="1" ht="12" customHeight="1" x14ac:dyDescent="0.2">
      <c r="A44" s="398" t="s">
        <v>0</v>
      </c>
      <c r="B44" s="398"/>
      <c r="C44" s="398"/>
      <c r="D44" s="372" t="s">
        <v>20</v>
      </c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  <c r="P44" s="372"/>
      <c r="Q44" s="372"/>
      <c r="R44" s="372"/>
      <c r="S44" s="372"/>
      <c r="T44" s="372"/>
      <c r="U44" s="372"/>
      <c r="V44" s="372"/>
      <c r="W44" s="372"/>
      <c r="X44" s="372"/>
      <c r="Y44" s="372"/>
      <c r="Z44" s="372"/>
      <c r="AA44" s="380"/>
      <c r="AB44" s="380"/>
      <c r="AC44" s="380"/>
      <c r="AD44" s="380"/>
      <c r="AE44" s="380"/>
      <c r="AF44" s="380"/>
      <c r="AG44" s="380"/>
      <c r="AH44" s="380"/>
      <c r="AI44" s="372"/>
      <c r="AJ44" s="372"/>
      <c r="AK44" s="372"/>
      <c r="AL44" s="372"/>
      <c r="AM44" s="372"/>
      <c r="AN44" s="372"/>
      <c r="AO44" s="380"/>
      <c r="AP44" s="380"/>
      <c r="AQ44" s="380"/>
      <c r="AR44" s="380"/>
      <c r="AS44" s="380"/>
      <c r="AT44" s="380"/>
      <c r="AU44" s="380"/>
      <c r="AV44" s="380"/>
      <c r="AW44" s="372"/>
      <c r="AX44" s="372"/>
      <c r="AY44" s="372"/>
      <c r="AZ44" s="372"/>
      <c r="BA44" s="372"/>
      <c r="BB44" s="372"/>
      <c r="BC44" s="372"/>
      <c r="BD44" s="372"/>
      <c r="BE44" s="372"/>
      <c r="BF44" s="372"/>
      <c r="BG44" s="372"/>
      <c r="BH44" s="372"/>
      <c r="BI44" s="380"/>
      <c r="BJ44" s="380"/>
      <c r="BK44" s="380"/>
      <c r="BL44" s="380"/>
      <c r="BM44" s="372"/>
      <c r="BN44" s="372"/>
      <c r="BO44" s="372"/>
      <c r="BP44" s="380"/>
      <c r="BQ44" s="380"/>
      <c r="BR44" s="380"/>
      <c r="BS44" s="380"/>
      <c r="BT44" s="380"/>
      <c r="BU44" s="380"/>
      <c r="BV44" s="380"/>
      <c r="BW44" s="380"/>
      <c r="BX44" s="380"/>
      <c r="BY44" s="380"/>
      <c r="BZ44" s="380"/>
      <c r="CA44" s="380"/>
      <c r="CB44" s="380"/>
      <c r="CC44" s="380"/>
      <c r="CD44" s="380"/>
      <c r="CE44" s="380"/>
      <c r="CF44" s="380"/>
      <c r="CG44" s="380"/>
      <c r="CH44" s="380"/>
      <c r="CI44" s="380"/>
      <c r="CJ44" s="372"/>
      <c r="CK44" s="372"/>
      <c r="CL44" s="372"/>
      <c r="CM44" s="372"/>
      <c r="CN44" s="372"/>
      <c r="CO44" s="372"/>
      <c r="CP44" s="380"/>
      <c r="CQ44" s="380"/>
      <c r="CR44" s="380"/>
      <c r="CS44" s="380"/>
      <c r="CT44" s="380"/>
      <c r="CU44" s="380"/>
      <c r="CV44" s="380"/>
      <c r="CW44" s="380"/>
      <c r="CX44" s="372"/>
      <c r="CY44" s="372"/>
      <c r="CZ44" s="372"/>
      <c r="DA44" s="372"/>
      <c r="DB44" s="372"/>
      <c r="DC44" s="372"/>
      <c r="DD44" s="380"/>
      <c r="DE44" s="380"/>
      <c r="DF44" s="380"/>
      <c r="DG44" s="380"/>
      <c r="DH44" s="380"/>
      <c r="DI44" s="380"/>
      <c r="DJ44" s="380"/>
      <c r="DK44" s="380"/>
      <c r="DL44" s="372"/>
      <c r="DM44" s="372"/>
      <c r="DN44" s="372"/>
      <c r="DO44" s="372"/>
      <c r="DP44" s="372"/>
      <c r="DQ44" s="372"/>
      <c r="DR44" s="372"/>
      <c r="DS44" s="372"/>
      <c r="DT44" s="372"/>
      <c r="DU44" s="372"/>
      <c r="DV44" s="372"/>
      <c r="DW44" s="372"/>
      <c r="DX44" s="380"/>
      <c r="DY44" s="380"/>
      <c r="DZ44" s="380"/>
      <c r="EA44" s="380"/>
      <c r="EB44" s="372"/>
      <c r="EC44" s="372"/>
      <c r="ED44" s="372"/>
    </row>
    <row r="45" spans="1:134" s="38" customFormat="1" ht="12" customHeight="1" x14ac:dyDescent="0.2">
      <c r="A45" s="398" t="s">
        <v>1</v>
      </c>
      <c r="B45" s="398"/>
      <c r="C45" s="398"/>
      <c r="D45" s="372" t="s">
        <v>21</v>
      </c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372"/>
      <c r="Y45" s="372"/>
      <c r="Z45" s="372"/>
      <c r="AA45" s="380"/>
      <c r="AB45" s="380"/>
      <c r="AC45" s="380"/>
      <c r="AD45" s="380"/>
      <c r="AE45" s="380"/>
      <c r="AF45" s="380"/>
      <c r="AG45" s="380"/>
      <c r="AH45" s="380"/>
      <c r="AI45" s="372"/>
      <c r="AJ45" s="372"/>
      <c r="AK45" s="372"/>
      <c r="AL45" s="372"/>
      <c r="AM45" s="372"/>
      <c r="AN45" s="372"/>
      <c r="AO45" s="380"/>
      <c r="AP45" s="380"/>
      <c r="AQ45" s="380"/>
      <c r="AR45" s="380"/>
      <c r="AS45" s="380"/>
      <c r="AT45" s="380"/>
      <c r="AU45" s="380"/>
      <c r="AV45" s="380"/>
      <c r="AW45" s="372"/>
      <c r="AX45" s="372"/>
      <c r="AY45" s="372"/>
      <c r="AZ45" s="372"/>
      <c r="BA45" s="372"/>
      <c r="BB45" s="372"/>
      <c r="BC45" s="372"/>
      <c r="BD45" s="372"/>
      <c r="BE45" s="372"/>
      <c r="BF45" s="372"/>
      <c r="BG45" s="372"/>
      <c r="BH45" s="372"/>
      <c r="BI45" s="380"/>
      <c r="BJ45" s="380"/>
      <c r="BK45" s="380"/>
      <c r="BL45" s="380"/>
      <c r="BM45" s="372"/>
      <c r="BN45" s="372"/>
      <c r="BO45" s="372"/>
      <c r="BP45" s="380"/>
      <c r="BQ45" s="380"/>
      <c r="BR45" s="380"/>
      <c r="BS45" s="380"/>
      <c r="BT45" s="380"/>
      <c r="BU45" s="380"/>
      <c r="BV45" s="380"/>
      <c r="BW45" s="380"/>
      <c r="BX45" s="380"/>
      <c r="BY45" s="380"/>
      <c r="BZ45" s="380"/>
      <c r="CA45" s="380"/>
      <c r="CB45" s="380"/>
      <c r="CC45" s="380"/>
      <c r="CD45" s="380"/>
      <c r="CE45" s="380"/>
      <c r="CF45" s="380"/>
      <c r="CG45" s="380"/>
      <c r="CH45" s="380"/>
      <c r="CI45" s="380"/>
      <c r="CJ45" s="372"/>
      <c r="CK45" s="372"/>
      <c r="CL45" s="372"/>
      <c r="CM45" s="372"/>
      <c r="CN45" s="372"/>
      <c r="CO45" s="372"/>
      <c r="CP45" s="380"/>
      <c r="CQ45" s="380"/>
      <c r="CR45" s="380"/>
      <c r="CS45" s="380"/>
      <c r="CT45" s="380"/>
      <c r="CU45" s="380"/>
      <c r="CV45" s="380"/>
      <c r="CW45" s="380"/>
      <c r="CX45" s="372"/>
      <c r="CY45" s="372"/>
      <c r="CZ45" s="372"/>
      <c r="DA45" s="372"/>
      <c r="DB45" s="372"/>
      <c r="DC45" s="372"/>
      <c r="DD45" s="380"/>
      <c r="DE45" s="380"/>
      <c r="DF45" s="380"/>
      <c r="DG45" s="380"/>
      <c r="DH45" s="380"/>
      <c r="DI45" s="380"/>
      <c r="DJ45" s="380"/>
      <c r="DK45" s="380"/>
      <c r="DL45" s="372"/>
      <c r="DM45" s="372"/>
      <c r="DN45" s="372"/>
      <c r="DO45" s="372"/>
      <c r="DP45" s="372"/>
      <c r="DQ45" s="372"/>
      <c r="DR45" s="372"/>
      <c r="DS45" s="372"/>
      <c r="DT45" s="372"/>
      <c r="DU45" s="372"/>
      <c r="DV45" s="372"/>
      <c r="DW45" s="372"/>
      <c r="DX45" s="380"/>
      <c r="DY45" s="380"/>
      <c r="DZ45" s="380"/>
      <c r="EA45" s="380"/>
      <c r="EB45" s="372"/>
      <c r="EC45" s="372"/>
      <c r="ED45" s="372"/>
    </row>
    <row r="46" spans="1:134" s="38" customFormat="1" ht="12" customHeight="1" x14ac:dyDescent="0.2">
      <c r="A46" s="398" t="s">
        <v>19</v>
      </c>
      <c r="B46" s="398"/>
      <c r="C46" s="398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72"/>
      <c r="O46" s="372"/>
      <c r="P46" s="372"/>
      <c r="Q46" s="372"/>
      <c r="R46" s="372"/>
      <c r="S46" s="372"/>
      <c r="T46" s="372"/>
      <c r="U46" s="372"/>
      <c r="V46" s="372"/>
      <c r="W46" s="372"/>
      <c r="X46" s="372"/>
      <c r="Y46" s="372"/>
      <c r="Z46" s="372"/>
      <c r="AA46" s="380"/>
      <c r="AB46" s="380"/>
      <c r="AC46" s="380"/>
      <c r="AD46" s="380"/>
      <c r="AE46" s="380"/>
      <c r="AF46" s="380"/>
      <c r="AG46" s="380"/>
      <c r="AH46" s="380"/>
      <c r="AI46" s="372"/>
      <c r="AJ46" s="372"/>
      <c r="AK46" s="372"/>
      <c r="AL46" s="372"/>
      <c r="AM46" s="372"/>
      <c r="AN46" s="372"/>
      <c r="AO46" s="380"/>
      <c r="AP46" s="380"/>
      <c r="AQ46" s="380"/>
      <c r="AR46" s="380"/>
      <c r="AS46" s="380"/>
      <c r="AT46" s="380"/>
      <c r="AU46" s="380"/>
      <c r="AV46" s="380"/>
      <c r="AW46" s="372"/>
      <c r="AX46" s="372"/>
      <c r="AY46" s="372"/>
      <c r="AZ46" s="372"/>
      <c r="BA46" s="372"/>
      <c r="BB46" s="372"/>
      <c r="BC46" s="372"/>
      <c r="BD46" s="372"/>
      <c r="BE46" s="372"/>
      <c r="BF46" s="372"/>
      <c r="BG46" s="372"/>
      <c r="BH46" s="372"/>
      <c r="BI46" s="380"/>
      <c r="BJ46" s="380"/>
      <c r="BK46" s="380"/>
      <c r="BL46" s="380"/>
      <c r="BM46" s="372"/>
      <c r="BN46" s="372"/>
      <c r="BO46" s="372"/>
      <c r="BP46" s="380"/>
      <c r="BQ46" s="380"/>
      <c r="BR46" s="380"/>
      <c r="BS46" s="380"/>
      <c r="BT46" s="380"/>
      <c r="BU46" s="380"/>
      <c r="BV46" s="380"/>
      <c r="BW46" s="380"/>
      <c r="BX46" s="380"/>
      <c r="BY46" s="380"/>
      <c r="BZ46" s="380"/>
      <c r="CA46" s="380"/>
      <c r="CB46" s="380"/>
      <c r="CC46" s="380"/>
      <c r="CD46" s="380"/>
      <c r="CE46" s="380"/>
      <c r="CF46" s="380"/>
      <c r="CG46" s="380"/>
      <c r="CH46" s="380"/>
      <c r="CI46" s="380"/>
      <c r="CJ46" s="372"/>
      <c r="CK46" s="372"/>
      <c r="CL46" s="372"/>
      <c r="CM46" s="372"/>
      <c r="CN46" s="372"/>
      <c r="CO46" s="372"/>
      <c r="CP46" s="380"/>
      <c r="CQ46" s="380"/>
      <c r="CR46" s="380"/>
      <c r="CS46" s="380"/>
      <c r="CT46" s="380"/>
      <c r="CU46" s="380"/>
      <c r="CV46" s="380"/>
      <c r="CW46" s="380"/>
      <c r="CX46" s="372"/>
      <c r="CY46" s="372"/>
      <c r="CZ46" s="372"/>
      <c r="DA46" s="372"/>
      <c r="DB46" s="372"/>
      <c r="DC46" s="372"/>
      <c r="DD46" s="380"/>
      <c r="DE46" s="380"/>
      <c r="DF46" s="380"/>
      <c r="DG46" s="380"/>
      <c r="DH46" s="380"/>
      <c r="DI46" s="380"/>
      <c r="DJ46" s="380"/>
      <c r="DK46" s="380"/>
      <c r="DL46" s="372"/>
      <c r="DM46" s="372"/>
      <c r="DN46" s="372"/>
      <c r="DO46" s="372"/>
      <c r="DP46" s="372"/>
      <c r="DQ46" s="372"/>
      <c r="DR46" s="372"/>
      <c r="DS46" s="372"/>
      <c r="DT46" s="372"/>
      <c r="DU46" s="372"/>
      <c r="DV46" s="372"/>
      <c r="DW46" s="372"/>
      <c r="DX46" s="380"/>
      <c r="DY46" s="380"/>
      <c r="DZ46" s="380"/>
      <c r="EA46" s="380"/>
      <c r="EB46" s="372"/>
      <c r="EC46" s="372"/>
      <c r="ED46" s="372"/>
    </row>
    <row r="47" spans="1:134" s="39" customFormat="1" ht="10.5" x14ac:dyDescent="0.15">
      <c r="A47" s="364" t="s">
        <v>23</v>
      </c>
      <c r="B47" s="365"/>
      <c r="C47" s="366"/>
      <c r="D47" s="370" t="s">
        <v>59</v>
      </c>
      <c r="E47" s="370"/>
      <c r="F47" s="370"/>
      <c r="G47" s="370"/>
      <c r="H47" s="370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52"/>
      <c r="V47" s="353"/>
      <c r="W47" s="354"/>
      <c r="X47" s="352"/>
      <c r="Y47" s="353"/>
      <c r="Z47" s="354"/>
      <c r="AA47" s="346"/>
      <c r="AB47" s="347"/>
      <c r="AC47" s="347"/>
      <c r="AD47" s="348"/>
      <c r="AE47" s="346"/>
      <c r="AF47" s="347"/>
      <c r="AG47" s="347"/>
      <c r="AH47" s="348"/>
      <c r="AI47" s="352"/>
      <c r="AJ47" s="353"/>
      <c r="AK47" s="354"/>
      <c r="AL47" s="352"/>
      <c r="AM47" s="353"/>
      <c r="AN47" s="354"/>
      <c r="AO47" s="346"/>
      <c r="AP47" s="347"/>
      <c r="AQ47" s="347"/>
      <c r="AR47" s="348"/>
      <c r="AS47" s="346"/>
      <c r="AT47" s="347"/>
      <c r="AU47" s="347"/>
      <c r="AV47" s="348"/>
      <c r="AW47" s="352"/>
      <c r="AX47" s="353"/>
      <c r="AY47" s="354"/>
      <c r="AZ47" s="352"/>
      <c r="BA47" s="353"/>
      <c r="BB47" s="354"/>
      <c r="BC47" s="352"/>
      <c r="BD47" s="353"/>
      <c r="BE47" s="354"/>
      <c r="BF47" s="352"/>
      <c r="BG47" s="353"/>
      <c r="BH47" s="354"/>
      <c r="BI47" s="346"/>
      <c r="BJ47" s="347"/>
      <c r="BK47" s="347"/>
      <c r="BL47" s="348"/>
      <c r="BM47" s="352"/>
      <c r="BN47" s="353"/>
      <c r="BO47" s="354"/>
      <c r="BP47" s="346"/>
      <c r="BQ47" s="347"/>
      <c r="BR47" s="347"/>
      <c r="BS47" s="347"/>
      <c r="BT47" s="348"/>
      <c r="BU47" s="346"/>
      <c r="BV47" s="347"/>
      <c r="BW47" s="347"/>
      <c r="BX47" s="348"/>
      <c r="BY47" s="346"/>
      <c r="BZ47" s="347"/>
      <c r="CA47" s="347"/>
      <c r="CB47" s="348"/>
      <c r="CC47" s="346"/>
      <c r="CD47" s="347"/>
      <c r="CE47" s="347"/>
      <c r="CF47" s="348"/>
      <c r="CG47" s="346"/>
      <c r="CH47" s="347"/>
      <c r="CI47" s="348"/>
      <c r="CJ47" s="352"/>
      <c r="CK47" s="353"/>
      <c r="CL47" s="354"/>
      <c r="CM47" s="352"/>
      <c r="CN47" s="353"/>
      <c r="CO47" s="354"/>
      <c r="CP47" s="346"/>
      <c r="CQ47" s="347"/>
      <c r="CR47" s="347"/>
      <c r="CS47" s="348"/>
      <c r="CT47" s="346"/>
      <c r="CU47" s="347"/>
      <c r="CV47" s="347"/>
      <c r="CW47" s="348"/>
      <c r="CX47" s="352"/>
      <c r="CY47" s="353"/>
      <c r="CZ47" s="354"/>
      <c r="DA47" s="352"/>
      <c r="DB47" s="353"/>
      <c r="DC47" s="354"/>
      <c r="DD47" s="346"/>
      <c r="DE47" s="347"/>
      <c r="DF47" s="347"/>
      <c r="DG47" s="348"/>
      <c r="DH47" s="346"/>
      <c r="DI47" s="347"/>
      <c r="DJ47" s="347"/>
      <c r="DK47" s="348"/>
      <c r="DL47" s="352"/>
      <c r="DM47" s="353"/>
      <c r="DN47" s="354"/>
      <c r="DO47" s="352"/>
      <c r="DP47" s="353"/>
      <c r="DQ47" s="354"/>
      <c r="DR47" s="352"/>
      <c r="DS47" s="353"/>
      <c r="DT47" s="354"/>
      <c r="DU47" s="352"/>
      <c r="DV47" s="353"/>
      <c r="DW47" s="354"/>
      <c r="DX47" s="346"/>
      <c r="DY47" s="347"/>
      <c r="DZ47" s="347"/>
      <c r="EA47" s="348"/>
      <c r="EB47" s="352"/>
      <c r="EC47" s="353"/>
      <c r="ED47" s="354"/>
    </row>
    <row r="48" spans="1:134" s="39" customFormat="1" ht="10.5" x14ac:dyDescent="0.15">
      <c r="A48" s="367"/>
      <c r="B48" s="368"/>
      <c r="C48" s="369"/>
      <c r="D48" s="371" t="s">
        <v>60</v>
      </c>
      <c r="E48" s="371"/>
      <c r="F48" s="371"/>
      <c r="G48" s="371"/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355"/>
      <c r="V48" s="356"/>
      <c r="W48" s="357"/>
      <c r="X48" s="355"/>
      <c r="Y48" s="356"/>
      <c r="Z48" s="357"/>
      <c r="AA48" s="349"/>
      <c r="AB48" s="350"/>
      <c r="AC48" s="350"/>
      <c r="AD48" s="351"/>
      <c r="AE48" s="349"/>
      <c r="AF48" s="350"/>
      <c r="AG48" s="350"/>
      <c r="AH48" s="351"/>
      <c r="AI48" s="355"/>
      <c r="AJ48" s="356"/>
      <c r="AK48" s="357"/>
      <c r="AL48" s="355"/>
      <c r="AM48" s="356"/>
      <c r="AN48" s="357"/>
      <c r="AO48" s="349"/>
      <c r="AP48" s="350"/>
      <c r="AQ48" s="350"/>
      <c r="AR48" s="351"/>
      <c r="AS48" s="349"/>
      <c r="AT48" s="350"/>
      <c r="AU48" s="350"/>
      <c r="AV48" s="351"/>
      <c r="AW48" s="355"/>
      <c r="AX48" s="356"/>
      <c r="AY48" s="357"/>
      <c r="AZ48" s="355"/>
      <c r="BA48" s="356"/>
      <c r="BB48" s="357"/>
      <c r="BC48" s="355"/>
      <c r="BD48" s="356"/>
      <c r="BE48" s="357"/>
      <c r="BF48" s="355"/>
      <c r="BG48" s="356"/>
      <c r="BH48" s="357"/>
      <c r="BI48" s="349"/>
      <c r="BJ48" s="350"/>
      <c r="BK48" s="350"/>
      <c r="BL48" s="351"/>
      <c r="BM48" s="355"/>
      <c r="BN48" s="356"/>
      <c r="BO48" s="357"/>
      <c r="BP48" s="349"/>
      <c r="BQ48" s="350"/>
      <c r="BR48" s="350"/>
      <c r="BS48" s="350"/>
      <c r="BT48" s="351"/>
      <c r="BU48" s="349"/>
      <c r="BV48" s="350"/>
      <c r="BW48" s="350"/>
      <c r="BX48" s="351"/>
      <c r="BY48" s="349"/>
      <c r="BZ48" s="350"/>
      <c r="CA48" s="350"/>
      <c r="CB48" s="351"/>
      <c r="CC48" s="349"/>
      <c r="CD48" s="350"/>
      <c r="CE48" s="350"/>
      <c r="CF48" s="351"/>
      <c r="CG48" s="349"/>
      <c r="CH48" s="350"/>
      <c r="CI48" s="351"/>
      <c r="CJ48" s="355"/>
      <c r="CK48" s="356"/>
      <c r="CL48" s="357"/>
      <c r="CM48" s="355"/>
      <c r="CN48" s="356"/>
      <c r="CO48" s="357"/>
      <c r="CP48" s="349"/>
      <c r="CQ48" s="350"/>
      <c r="CR48" s="350"/>
      <c r="CS48" s="351"/>
      <c r="CT48" s="349"/>
      <c r="CU48" s="350"/>
      <c r="CV48" s="350"/>
      <c r="CW48" s="351"/>
      <c r="CX48" s="355"/>
      <c r="CY48" s="356"/>
      <c r="CZ48" s="357"/>
      <c r="DA48" s="355"/>
      <c r="DB48" s="356"/>
      <c r="DC48" s="357"/>
      <c r="DD48" s="349"/>
      <c r="DE48" s="350"/>
      <c r="DF48" s="350"/>
      <c r="DG48" s="351"/>
      <c r="DH48" s="349"/>
      <c r="DI48" s="350"/>
      <c r="DJ48" s="350"/>
      <c r="DK48" s="351"/>
      <c r="DL48" s="355"/>
      <c r="DM48" s="356"/>
      <c r="DN48" s="357"/>
      <c r="DO48" s="355"/>
      <c r="DP48" s="356"/>
      <c r="DQ48" s="357"/>
      <c r="DR48" s="355"/>
      <c r="DS48" s="356"/>
      <c r="DT48" s="357"/>
      <c r="DU48" s="355"/>
      <c r="DV48" s="356"/>
      <c r="DW48" s="357"/>
      <c r="DX48" s="349"/>
      <c r="DY48" s="350"/>
      <c r="DZ48" s="350"/>
      <c r="EA48" s="351"/>
      <c r="EB48" s="355"/>
      <c r="EC48" s="356"/>
      <c r="ED48" s="357"/>
    </row>
    <row r="49" spans="1:134" s="38" customFormat="1" ht="12" customHeight="1" x14ac:dyDescent="0.2">
      <c r="A49" s="398" t="s">
        <v>0</v>
      </c>
      <c r="B49" s="398"/>
      <c r="C49" s="398"/>
      <c r="D49" s="372" t="s">
        <v>20</v>
      </c>
      <c r="E49" s="372"/>
      <c r="F49" s="372"/>
      <c r="G49" s="372"/>
      <c r="H49" s="372"/>
      <c r="I49" s="372"/>
      <c r="J49" s="372"/>
      <c r="K49" s="372"/>
      <c r="L49" s="372"/>
      <c r="M49" s="372"/>
      <c r="N49" s="372"/>
      <c r="O49" s="372"/>
      <c r="P49" s="372"/>
      <c r="Q49" s="372"/>
      <c r="R49" s="372"/>
      <c r="S49" s="372"/>
      <c r="T49" s="372"/>
      <c r="U49" s="372"/>
      <c r="V49" s="372"/>
      <c r="W49" s="372"/>
      <c r="X49" s="372"/>
      <c r="Y49" s="372"/>
      <c r="Z49" s="372"/>
      <c r="AA49" s="380"/>
      <c r="AB49" s="380"/>
      <c r="AC49" s="380"/>
      <c r="AD49" s="380"/>
      <c r="AE49" s="380"/>
      <c r="AF49" s="380"/>
      <c r="AG49" s="380"/>
      <c r="AH49" s="380"/>
      <c r="AI49" s="372"/>
      <c r="AJ49" s="372"/>
      <c r="AK49" s="372"/>
      <c r="AL49" s="372"/>
      <c r="AM49" s="372"/>
      <c r="AN49" s="372"/>
      <c r="AO49" s="380"/>
      <c r="AP49" s="380"/>
      <c r="AQ49" s="380"/>
      <c r="AR49" s="380"/>
      <c r="AS49" s="380"/>
      <c r="AT49" s="380"/>
      <c r="AU49" s="380"/>
      <c r="AV49" s="380"/>
      <c r="AW49" s="372"/>
      <c r="AX49" s="372"/>
      <c r="AY49" s="372"/>
      <c r="AZ49" s="372"/>
      <c r="BA49" s="372"/>
      <c r="BB49" s="372"/>
      <c r="BC49" s="372"/>
      <c r="BD49" s="372"/>
      <c r="BE49" s="372"/>
      <c r="BF49" s="372"/>
      <c r="BG49" s="372"/>
      <c r="BH49" s="372"/>
      <c r="BI49" s="380"/>
      <c r="BJ49" s="380"/>
      <c r="BK49" s="380"/>
      <c r="BL49" s="380"/>
      <c r="BM49" s="372"/>
      <c r="BN49" s="372"/>
      <c r="BO49" s="372"/>
      <c r="BP49" s="380"/>
      <c r="BQ49" s="380"/>
      <c r="BR49" s="380"/>
      <c r="BS49" s="380"/>
      <c r="BT49" s="380"/>
      <c r="BU49" s="380"/>
      <c r="BV49" s="380"/>
      <c r="BW49" s="380"/>
      <c r="BX49" s="380"/>
      <c r="BY49" s="380"/>
      <c r="BZ49" s="380"/>
      <c r="CA49" s="380"/>
      <c r="CB49" s="380"/>
      <c r="CC49" s="380"/>
      <c r="CD49" s="380"/>
      <c r="CE49" s="380"/>
      <c r="CF49" s="380"/>
      <c r="CG49" s="380"/>
      <c r="CH49" s="380"/>
      <c r="CI49" s="380"/>
      <c r="CJ49" s="372"/>
      <c r="CK49" s="372"/>
      <c r="CL49" s="372"/>
      <c r="CM49" s="372"/>
      <c r="CN49" s="372"/>
      <c r="CO49" s="372"/>
      <c r="CP49" s="380"/>
      <c r="CQ49" s="380"/>
      <c r="CR49" s="380"/>
      <c r="CS49" s="380"/>
      <c r="CT49" s="380"/>
      <c r="CU49" s="380"/>
      <c r="CV49" s="380"/>
      <c r="CW49" s="380"/>
      <c r="CX49" s="372"/>
      <c r="CY49" s="372"/>
      <c r="CZ49" s="372"/>
      <c r="DA49" s="372"/>
      <c r="DB49" s="372"/>
      <c r="DC49" s="372"/>
      <c r="DD49" s="380"/>
      <c r="DE49" s="380"/>
      <c r="DF49" s="380"/>
      <c r="DG49" s="380"/>
      <c r="DH49" s="380"/>
      <c r="DI49" s="380"/>
      <c r="DJ49" s="380"/>
      <c r="DK49" s="380"/>
      <c r="DL49" s="372"/>
      <c r="DM49" s="372"/>
      <c r="DN49" s="372"/>
      <c r="DO49" s="372"/>
      <c r="DP49" s="372"/>
      <c r="DQ49" s="372"/>
      <c r="DR49" s="372"/>
      <c r="DS49" s="372"/>
      <c r="DT49" s="372"/>
      <c r="DU49" s="372"/>
      <c r="DV49" s="372"/>
      <c r="DW49" s="372"/>
      <c r="DX49" s="380"/>
      <c r="DY49" s="380"/>
      <c r="DZ49" s="380"/>
      <c r="EA49" s="380"/>
      <c r="EB49" s="372"/>
      <c r="EC49" s="372"/>
      <c r="ED49" s="372"/>
    </row>
    <row r="50" spans="1:134" s="38" customFormat="1" ht="12" customHeight="1" x14ac:dyDescent="0.2">
      <c r="A50" s="398" t="s">
        <v>1</v>
      </c>
      <c r="B50" s="398"/>
      <c r="C50" s="398"/>
      <c r="D50" s="372" t="s">
        <v>21</v>
      </c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80"/>
      <c r="AB50" s="380"/>
      <c r="AC50" s="380"/>
      <c r="AD50" s="380"/>
      <c r="AE50" s="380"/>
      <c r="AF50" s="380"/>
      <c r="AG50" s="380"/>
      <c r="AH50" s="380"/>
      <c r="AI50" s="372"/>
      <c r="AJ50" s="372"/>
      <c r="AK50" s="372"/>
      <c r="AL50" s="372"/>
      <c r="AM50" s="372"/>
      <c r="AN50" s="372"/>
      <c r="AO50" s="380"/>
      <c r="AP50" s="380"/>
      <c r="AQ50" s="380"/>
      <c r="AR50" s="380"/>
      <c r="AS50" s="380"/>
      <c r="AT50" s="380"/>
      <c r="AU50" s="380"/>
      <c r="AV50" s="380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80"/>
      <c r="BJ50" s="380"/>
      <c r="BK50" s="380"/>
      <c r="BL50" s="380"/>
      <c r="BM50" s="372"/>
      <c r="BN50" s="372"/>
      <c r="BO50" s="372"/>
      <c r="BP50" s="380"/>
      <c r="BQ50" s="380"/>
      <c r="BR50" s="380"/>
      <c r="BS50" s="380"/>
      <c r="BT50" s="380"/>
      <c r="BU50" s="380"/>
      <c r="BV50" s="380"/>
      <c r="BW50" s="380"/>
      <c r="BX50" s="380"/>
      <c r="BY50" s="380"/>
      <c r="BZ50" s="380"/>
      <c r="CA50" s="380"/>
      <c r="CB50" s="380"/>
      <c r="CC50" s="380"/>
      <c r="CD50" s="380"/>
      <c r="CE50" s="380"/>
      <c r="CF50" s="380"/>
      <c r="CG50" s="380"/>
      <c r="CH50" s="380"/>
      <c r="CI50" s="380"/>
      <c r="CJ50" s="372"/>
      <c r="CK50" s="372"/>
      <c r="CL50" s="372"/>
      <c r="CM50" s="372"/>
      <c r="CN50" s="372"/>
      <c r="CO50" s="372"/>
      <c r="CP50" s="380"/>
      <c r="CQ50" s="380"/>
      <c r="CR50" s="380"/>
      <c r="CS50" s="380"/>
      <c r="CT50" s="380"/>
      <c r="CU50" s="380"/>
      <c r="CV50" s="380"/>
      <c r="CW50" s="380"/>
      <c r="CX50" s="372"/>
      <c r="CY50" s="372"/>
      <c r="CZ50" s="372"/>
      <c r="DA50" s="372"/>
      <c r="DB50" s="372"/>
      <c r="DC50" s="372"/>
      <c r="DD50" s="380"/>
      <c r="DE50" s="380"/>
      <c r="DF50" s="380"/>
      <c r="DG50" s="380"/>
      <c r="DH50" s="380"/>
      <c r="DI50" s="380"/>
      <c r="DJ50" s="380"/>
      <c r="DK50" s="380"/>
      <c r="DL50" s="372"/>
      <c r="DM50" s="372"/>
      <c r="DN50" s="372"/>
      <c r="DO50" s="372"/>
      <c r="DP50" s="372"/>
      <c r="DQ50" s="372"/>
      <c r="DR50" s="372"/>
      <c r="DS50" s="372"/>
      <c r="DT50" s="372"/>
      <c r="DU50" s="372"/>
      <c r="DV50" s="372"/>
      <c r="DW50" s="372"/>
      <c r="DX50" s="380"/>
      <c r="DY50" s="380"/>
      <c r="DZ50" s="380"/>
      <c r="EA50" s="380"/>
      <c r="EB50" s="372"/>
      <c r="EC50" s="372"/>
      <c r="ED50" s="372"/>
    </row>
    <row r="51" spans="1:134" s="38" customFormat="1" ht="12" customHeight="1" x14ac:dyDescent="0.2">
      <c r="A51" s="398" t="s">
        <v>19</v>
      </c>
      <c r="B51" s="398"/>
      <c r="C51" s="398"/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372"/>
      <c r="V51" s="372"/>
      <c r="W51" s="372"/>
      <c r="X51" s="372"/>
      <c r="Y51" s="372"/>
      <c r="Z51" s="372"/>
      <c r="AA51" s="380"/>
      <c r="AB51" s="380"/>
      <c r="AC51" s="380"/>
      <c r="AD51" s="380"/>
      <c r="AE51" s="380"/>
      <c r="AF51" s="380"/>
      <c r="AG51" s="380"/>
      <c r="AH51" s="380"/>
      <c r="AI51" s="372"/>
      <c r="AJ51" s="372"/>
      <c r="AK51" s="372"/>
      <c r="AL51" s="372"/>
      <c r="AM51" s="372"/>
      <c r="AN51" s="372"/>
      <c r="AO51" s="380"/>
      <c r="AP51" s="380"/>
      <c r="AQ51" s="380"/>
      <c r="AR51" s="380"/>
      <c r="AS51" s="380"/>
      <c r="AT51" s="380"/>
      <c r="AU51" s="380"/>
      <c r="AV51" s="380"/>
      <c r="AW51" s="372"/>
      <c r="AX51" s="372"/>
      <c r="AY51" s="372"/>
      <c r="AZ51" s="372"/>
      <c r="BA51" s="372"/>
      <c r="BB51" s="372"/>
      <c r="BC51" s="372"/>
      <c r="BD51" s="372"/>
      <c r="BE51" s="372"/>
      <c r="BF51" s="372"/>
      <c r="BG51" s="372"/>
      <c r="BH51" s="372"/>
      <c r="BI51" s="380"/>
      <c r="BJ51" s="380"/>
      <c r="BK51" s="380"/>
      <c r="BL51" s="380"/>
      <c r="BM51" s="372"/>
      <c r="BN51" s="372"/>
      <c r="BO51" s="372"/>
      <c r="BP51" s="380"/>
      <c r="BQ51" s="380"/>
      <c r="BR51" s="380"/>
      <c r="BS51" s="380"/>
      <c r="BT51" s="380"/>
      <c r="BU51" s="380"/>
      <c r="BV51" s="380"/>
      <c r="BW51" s="380"/>
      <c r="BX51" s="380"/>
      <c r="BY51" s="380"/>
      <c r="BZ51" s="380"/>
      <c r="CA51" s="380"/>
      <c r="CB51" s="380"/>
      <c r="CC51" s="380"/>
      <c r="CD51" s="380"/>
      <c r="CE51" s="380"/>
      <c r="CF51" s="380"/>
      <c r="CG51" s="380"/>
      <c r="CH51" s="380"/>
      <c r="CI51" s="380"/>
      <c r="CJ51" s="372"/>
      <c r="CK51" s="372"/>
      <c r="CL51" s="372"/>
      <c r="CM51" s="372"/>
      <c r="CN51" s="372"/>
      <c r="CO51" s="372"/>
      <c r="CP51" s="380"/>
      <c r="CQ51" s="380"/>
      <c r="CR51" s="380"/>
      <c r="CS51" s="380"/>
      <c r="CT51" s="380"/>
      <c r="CU51" s="380"/>
      <c r="CV51" s="380"/>
      <c r="CW51" s="380"/>
      <c r="CX51" s="372"/>
      <c r="CY51" s="372"/>
      <c r="CZ51" s="372"/>
      <c r="DA51" s="372"/>
      <c r="DB51" s="372"/>
      <c r="DC51" s="372"/>
      <c r="DD51" s="380"/>
      <c r="DE51" s="380"/>
      <c r="DF51" s="380"/>
      <c r="DG51" s="380"/>
      <c r="DH51" s="380"/>
      <c r="DI51" s="380"/>
      <c r="DJ51" s="380"/>
      <c r="DK51" s="380"/>
      <c r="DL51" s="372"/>
      <c r="DM51" s="372"/>
      <c r="DN51" s="372"/>
      <c r="DO51" s="372"/>
      <c r="DP51" s="372"/>
      <c r="DQ51" s="372"/>
      <c r="DR51" s="372"/>
      <c r="DS51" s="372"/>
      <c r="DT51" s="372"/>
      <c r="DU51" s="372"/>
      <c r="DV51" s="372"/>
      <c r="DW51" s="372"/>
      <c r="DX51" s="380"/>
      <c r="DY51" s="380"/>
      <c r="DZ51" s="380"/>
      <c r="EA51" s="380"/>
      <c r="EB51" s="372"/>
      <c r="EC51" s="372"/>
      <c r="ED51" s="372"/>
    </row>
    <row r="52" spans="1:134" s="37" customFormat="1" ht="10.5" x14ac:dyDescent="0.15">
      <c r="A52" s="364" t="s">
        <v>24</v>
      </c>
      <c r="B52" s="365"/>
      <c r="C52" s="366"/>
      <c r="D52" s="370" t="s">
        <v>155</v>
      </c>
      <c r="E52" s="370"/>
      <c r="F52" s="370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52"/>
      <c r="V52" s="353"/>
      <c r="W52" s="354"/>
      <c r="X52" s="352"/>
      <c r="Y52" s="353"/>
      <c r="Z52" s="354"/>
      <c r="AA52" s="346"/>
      <c r="AB52" s="347"/>
      <c r="AC52" s="347"/>
      <c r="AD52" s="348"/>
      <c r="AE52" s="346"/>
      <c r="AF52" s="347"/>
      <c r="AG52" s="347"/>
      <c r="AH52" s="348"/>
      <c r="AI52" s="352"/>
      <c r="AJ52" s="353"/>
      <c r="AK52" s="354"/>
      <c r="AL52" s="352"/>
      <c r="AM52" s="353"/>
      <c r="AN52" s="354"/>
      <c r="AO52" s="346"/>
      <c r="AP52" s="347"/>
      <c r="AQ52" s="347"/>
      <c r="AR52" s="348"/>
      <c r="AS52" s="346"/>
      <c r="AT52" s="347"/>
      <c r="AU52" s="347"/>
      <c r="AV52" s="348"/>
      <c r="AW52" s="352"/>
      <c r="AX52" s="353"/>
      <c r="AY52" s="354"/>
      <c r="AZ52" s="352"/>
      <c r="BA52" s="353"/>
      <c r="BB52" s="354"/>
      <c r="BC52" s="352"/>
      <c r="BD52" s="353"/>
      <c r="BE52" s="354"/>
      <c r="BF52" s="352"/>
      <c r="BG52" s="353"/>
      <c r="BH52" s="354"/>
      <c r="BI52" s="346"/>
      <c r="BJ52" s="347"/>
      <c r="BK52" s="347"/>
      <c r="BL52" s="348"/>
      <c r="BM52" s="352"/>
      <c r="BN52" s="353"/>
      <c r="BO52" s="354"/>
      <c r="BP52" s="346"/>
      <c r="BQ52" s="347"/>
      <c r="BR52" s="347"/>
      <c r="BS52" s="347"/>
      <c r="BT52" s="348"/>
      <c r="BU52" s="346"/>
      <c r="BV52" s="347"/>
      <c r="BW52" s="347"/>
      <c r="BX52" s="348"/>
      <c r="BY52" s="346"/>
      <c r="BZ52" s="347"/>
      <c r="CA52" s="347"/>
      <c r="CB52" s="348"/>
      <c r="CC52" s="346"/>
      <c r="CD52" s="347"/>
      <c r="CE52" s="347"/>
      <c r="CF52" s="348"/>
      <c r="CG52" s="346"/>
      <c r="CH52" s="347"/>
      <c r="CI52" s="348"/>
      <c r="CJ52" s="352"/>
      <c r="CK52" s="353"/>
      <c r="CL52" s="354"/>
      <c r="CM52" s="352"/>
      <c r="CN52" s="353"/>
      <c r="CO52" s="354"/>
      <c r="CP52" s="346"/>
      <c r="CQ52" s="347"/>
      <c r="CR52" s="347"/>
      <c r="CS52" s="348"/>
      <c r="CT52" s="346"/>
      <c r="CU52" s="347"/>
      <c r="CV52" s="347"/>
      <c r="CW52" s="348"/>
      <c r="CX52" s="352"/>
      <c r="CY52" s="353"/>
      <c r="CZ52" s="354"/>
      <c r="DA52" s="352"/>
      <c r="DB52" s="353"/>
      <c r="DC52" s="354"/>
      <c r="DD52" s="346"/>
      <c r="DE52" s="347"/>
      <c r="DF52" s="347"/>
      <c r="DG52" s="348"/>
      <c r="DH52" s="346"/>
      <c r="DI52" s="347"/>
      <c r="DJ52" s="347"/>
      <c r="DK52" s="348"/>
      <c r="DL52" s="352"/>
      <c r="DM52" s="353"/>
      <c r="DN52" s="354"/>
      <c r="DO52" s="352"/>
      <c r="DP52" s="353"/>
      <c r="DQ52" s="354"/>
      <c r="DR52" s="352"/>
      <c r="DS52" s="353"/>
      <c r="DT52" s="354"/>
      <c r="DU52" s="352"/>
      <c r="DV52" s="353"/>
      <c r="DW52" s="354"/>
      <c r="DX52" s="346"/>
      <c r="DY52" s="347"/>
      <c r="DZ52" s="347"/>
      <c r="EA52" s="348"/>
      <c r="EB52" s="352"/>
      <c r="EC52" s="353"/>
      <c r="ED52" s="354"/>
    </row>
    <row r="53" spans="1:134" s="37" customFormat="1" ht="10.5" x14ac:dyDescent="0.15">
      <c r="A53" s="399"/>
      <c r="B53" s="400"/>
      <c r="C53" s="401"/>
      <c r="D53" s="408" t="s">
        <v>156</v>
      </c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10"/>
      <c r="U53" s="402"/>
      <c r="V53" s="403"/>
      <c r="W53" s="404"/>
      <c r="X53" s="402"/>
      <c r="Y53" s="403"/>
      <c r="Z53" s="404"/>
      <c r="AA53" s="405"/>
      <c r="AB53" s="406"/>
      <c r="AC53" s="406"/>
      <c r="AD53" s="407"/>
      <c r="AE53" s="405"/>
      <c r="AF53" s="406"/>
      <c r="AG53" s="406"/>
      <c r="AH53" s="407"/>
      <c r="AI53" s="402"/>
      <c r="AJ53" s="403"/>
      <c r="AK53" s="404"/>
      <c r="AL53" s="402"/>
      <c r="AM53" s="403"/>
      <c r="AN53" s="404"/>
      <c r="AO53" s="405"/>
      <c r="AP53" s="406"/>
      <c r="AQ53" s="406"/>
      <c r="AR53" s="407"/>
      <c r="AS53" s="405"/>
      <c r="AT53" s="406"/>
      <c r="AU53" s="406"/>
      <c r="AV53" s="407"/>
      <c r="AW53" s="402"/>
      <c r="AX53" s="403"/>
      <c r="AY53" s="404"/>
      <c r="AZ53" s="402"/>
      <c r="BA53" s="403"/>
      <c r="BB53" s="404"/>
      <c r="BC53" s="402"/>
      <c r="BD53" s="403"/>
      <c r="BE53" s="404"/>
      <c r="BF53" s="402"/>
      <c r="BG53" s="403"/>
      <c r="BH53" s="404"/>
      <c r="BI53" s="405"/>
      <c r="BJ53" s="406"/>
      <c r="BK53" s="406"/>
      <c r="BL53" s="407"/>
      <c r="BM53" s="402"/>
      <c r="BN53" s="403"/>
      <c r="BO53" s="404"/>
      <c r="BP53" s="405"/>
      <c r="BQ53" s="406"/>
      <c r="BR53" s="406"/>
      <c r="BS53" s="406"/>
      <c r="BT53" s="407"/>
      <c r="BU53" s="405"/>
      <c r="BV53" s="406"/>
      <c r="BW53" s="406"/>
      <c r="BX53" s="407"/>
      <c r="BY53" s="405"/>
      <c r="BZ53" s="406"/>
      <c r="CA53" s="406"/>
      <c r="CB53" s="407"/>
      <c r="CC53" s="405"/>
      <c r="CD53" s="406"/>
      <c r="CE53" s="406"/>
      <c r="CF53" s="407"/>
      <c r="CG53" s="405"/>
      <c r="CH53" s="406"/>
      <c r="CI53" s="407"/>
      <c r="CJ53" s="402"/>
      <c r="CK53" s="403"/>
      <c r="CL53" s="404"/>
      <c r="CM53" s="402"/>
      <c r="CN53" s="403"/>
      <c r="CO53" s="404"/>
      <c r="CP53" s="405"/>
      <c r="CQ53" s="406"/>
      <c r="CR53" s="406"/>
      <c r="CS53" s="407"/>
      <c r="CT53" s="405"/>
      <c r="CU53" s="406"/>
      <c r="CV53" s="406"/>
      <c r="CW53" s="407"/>
      <c r="CX53" s="402"/>
      <c r="CY53" s="403"/>
      <c r="CZ53" s="404"/>
      <c r="DA53" s="402"/>
      <c r="DB53" s="403"/>
      <c r="DC53" s="404"/>
      <c r="DD53" s="405"/>
      <c r="DE53" s="406"/>
      <c r="DF53" s="406"/>
      <c r="DG53" s="407"/>
      <c r="DH53" s="405"/>
      <c r="DI53" s="406"/>
      <c r="DJ53" s="406"/>
      <c r="DK53" s="407"/>
      <c r="DL53" s="402"/>
      <c r="DM53" s="403"/>
      <c r="DN53" s="404"/>
      <c r="DO53" s="402"/>
      <c r="DP53" s="403"/>
      <c r="DQ53" s="404"/>
      <c r="DR53" s="402"/>
      <c r="DS53" s="403"/>
      <c r="DT53" s="404"/>
      <c r="DU53" s="402"/>
      <c r="DV53" s="403"/>
      <c r="DW53" s="404"/>
      <c r="DX53" s="405"/>
      <c r="DY53" s="406"/>
      <c r="DZ53" s="406"/>
      <c r="EA53" s="407"/>
      <c r="EB53" s="402"/>
      <c r="EC53" s="403"/>
      <c r="ED53" s="404"/>
    </row>
    <row r="54" spans="1:134" s="37" customFormat="1" ht="10.5" x14ac:dyDescent="0.15">
      <c r="A54" s="367"/>
      <c r="B54" s="368"/>
      <c r="C54" s="369"/>
      <c r="D54" s="371" t="s">
        <v>157</v>
      </c>
      <c r="E54" s="371"/>
      <c r="F54" s="371"/>
      <c r="G54" s="371"/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355"/>
      <c r="V54" s="356"/>
      <c r="W54" s="357"/>
      <c r="X54" s="355"/>
      <c r="Y54" s="356"/>
      <c r="Z54" s="357"/>
      <c r="AA54" s="349"/>
      <c r="AB54" s="350"/>
      <c r="AC54" s="350"/>
      <c r="AD54" s="351"/>
      <c r="AE54" s="349"/>
      <c r="AF54" s="350"/>
      <c r="AG54" s="350"/>
      <c r="AH54" s="351"/>
      <c r="AI54" s="355"/>
      <c r="AJ54" s="356"/>
      <c r="AK54" s="357"/>
      <c r="AL54" s="355"/>
      <c r="AM54" s="356"/>
      <c r="AN54" s="357"/>
      <c r="AO54" s="349"/>
      <c r="AP54" s="350"/>
      <c r="AQ54" s="350"/>
      <c r="AR54" s="351"/>
      <c r="AS54" s="349"/>
      <c r="AT54" s="350"/>
      <c r="AU54" s="350"/>
      <c r="AV54" s="351"/>
      <c r="AW54" s="355"/>
      <c r="AX54" s="356"/>
      <c r="AY54" s="357"/>
      <c r="AZ54" s="355"/>
      <c r="BA54" s="356"/>
      <c r="BB54" s="357"/>
      <c r="BC54" s="355"/>
      <c r="BD54" s="356"/>
      <c r="BE54" s="357"/>
      <c r="BF54" s="355"/>
      <c r="BG54" s="356"/>
      <c r="BH54" s="357"/>
      <c r="BI54" s="349"/>
      <c r="BJ54" s="350"/>
      <c r="BK54" s="350"/>
      <c r="BL54" s="351"/>
      <c r="BM54" s="355"/>
      <c r="BN54" s="356"/>
      <c r="BO54" s="357"/>
      <c r="BP54" s="349"/>
      <c r="BQ54" s="350"/>
      <c r="BR54" s="350"/>
      <c r="BS54" s="350"/>
      <c r="BT54" s="351"/>
      <c r="BU54" s="349"/>
      <c r="BV54" s="350"/>
      <c r="BW54" s="350"/>
      <c r="BX54" s="351"/>
      <c r="BY54" s="349"/>
      <c r="BZ54" s="350"/>
      <c r="CA54" s="350"/>
      <c r="CB54" s="351"/>
      <c r="CC54" s="349"/>
      <c r="CD54" s="350"/>
      <c r="CE54" s="350"/>
      <c r="CF54" s="351"/>
      <c r="CG54" s="349"/>
      <c r="CH54" s="350"/>
      <c r="CI54" s="351"/>
      <c r="CJ54" s="355"/>
      <c r="CK54" s="356"/>
      <c r="CL54" s="357"/>
      <c r="CM54" s="355"/>
      <c r="CN54" s="356"/>
      <c r="CO54" s="357"/>
      <c r="CP54" s="349"/>
      <c r="CQ54" s="350"/>
      <c r="CR54" s="350"/>
      <c r="CS54" s="351"/>
      <c r="CT54" s="349"/>
      <c r="CU54" s="350"/>
      <c r="CV54" s="350"/>
      <c r="CW54" s="351"/>
      <c r="CX54" s="355"/>
      <c r="CY54" s="356"/>
      <c r="CZ54" s="357"/>
      <c r="DA54" s="355"/>
      <c r="DB54" s="356"/>
      <c r="DC54" s="357"/>
      <c r="DD54" s="349"/>
      <c r="DE54" s="350"/>
      <c r="DF54" s="350"/>
      <c r="DG54" s="351"/>
      <c r="DH54" s="349"/>
      <c r="DI54" s="350"/>
      <c r="DJ54" s="350"/>
      <c r="DK54" s="351"/>
      <c r="DL54" s="355"/>
      <c r="DM54" s="356"/>
      <c r="DN54" s="357"/>
      <c r="DO54" s="355"/>
      <c r="DP54" s="356"/>
      <c r="DQ54" s="357"/>
      <c r="DR54" s="355"/>
      <c r="DS54" s="356"/>
      <c r="DT54" s="357"/>
      <c r="DU54" s="355"/>
      <c r="DV54" s="356"/>
      <c r="DW54" s="357"/>
      <c r="DX54" s="349"/>
      <c r="DY54" s="350"/>
      <c r="DZ54" s="350"/>
      <c r="EA54" s="351"/>
      <c r="EB54" s="355"/>
      <c r="EC54" s="356"/>
      <c r="ED54" s="357"/>
    </row>
    <row r="55" spans="1:134" s="38" customFormat="1" ht="12" customHeight="1" x14ac:dyDescent="0.2">
      <c r="A55" s="398" t="s">
        <v>0</v>
      </c>
      <c r="B55" s="398"/>
      <c r="C55" s="398"/>
      <c r="D55" s="372" t="s">
        <v>20</v>
      </c>
      <c r="E55" s="372"/>
      <c r="F55" s="372"/>
      <c r="G55" s="372"/>
      <c r="H55" s="372"/>
      <c r="I55" s="372"/>
      <c r="J55" s="372"/>
      <c r="K55" s="372"/>
      <c r="L55" s="372"/>
      <c r="M55" s="372"/>
      <c r="N55" s="372"/>
      <c r="O55" s="372"/>
      <c r="P55" s="372"/>
      <c r="Q55" s="372"/>
      <c r="R55" s="372"/>
      <c r="S55" s="372"/>
      <c r="T55" s="372"/>
      <c r="U55" s="372"/>
      <c r="V55" s="372"/>
      <c r="W55" s="372"/>
      <c r="X55" s="372"/>
      <c r="Y55" s="372"/>
      <c r="Z55" s="372"/>
      <c r="AA55" s="380"/>
      <c r="AB55" s="380"/>
      <c r="AC55" s="380"/>
      <c r="AD55" s="380"/>
      <c r="AE55" s="380"/>
      <c r="AF55" s="380"/>
      <c r="AG55" s="380"/>
      <c r="AH55" s="380"/>
      <c r="AI55" s="372"/>
      <c r="AJ55" s="372"/>
      <c r="AK55" s="372"/>
      <c r="AL55" s="372"/>
      <c r="AM55" s="372"/>
      <c r="AN55" s="372"/>
      <c r="AO55" s="380"/>
      <c r="AP55" s="380"/>
      <c r="AQ55" s="380"/>
      <c r="AR55" s="380"/>
      <c r="AS55" s="380"/>
      <c r="AT55" s="380"/>
      <c r="AU55" s="380"/>
      <c r="AV55" s="380"/>
      <c r="AW55" s="372"/>
      <c r="AX55" s="372"/>
      <c r="AY55" s="372"/>
      <c r="AZ55" s="372"/>
      <c r="BA55" s="372"/>
      <c r="BB55" s="372"/>
      <c r="BC55" s="372"/>
      <c r="BD55" s="372"/>
      <c r="BE55" s="372"/>
      <c r="BF55" s="372"/>
      <c r="BG55" s="372"/>
      <c r="BH55" s="372"/>
      <c r="BI55" s="380"/>
      <c r="BJ55" s="380"/>
      <c r="BK55" s="380"/>
      <c r="BL55" s="380"/>
      <c r="BM55" s="372"/>
      <c r="BN55" s="372"/>
      <c r="BO55" s="372"/>
      <c r="BP55" s="380"/>
      <c r="BQ55" s="380"/>
      <c r="BR55" s="380"/>
      <c r="BS55" s="380"/>
      <c r="BT55" s="380"/>
      <c r="BU55" s="380"/>
      <c r="BV55" s="380"/>
      <c r="BW55" s="380"/>
      <c r="BX55" s="380"/>
      <c r="BY55" s="380"/>
      <c r="BZ55" s="380"/>
      <c r="CA55" s="380"/>
      <c r="CB55" s="380"/>
      <c r="CC55" s="380"/>
      <c r="CD55" s="380"/>
      <c r="CE55" s="380"/>
      <c r="CF55" s="380"/>
      <c r="CG55" s="380"/>
      <c r="CH55" s="380"/>
      <c r="CI55" s="380"/>
      <c r="CJ55" s="372"/>
      <c r="CK55" s="372"/>
      <c r="CL55" s="372"/>
      <c r="CM55" s="372"/>
      <c r="CN55" s="372"/>
      <c r="CO55" s="372"/>
      <c r="CP55" s="380"/>
      <c r="CQ55" s="380"/>
      <c r="CR55" s="380"/>
      <c r="CS55" s="380"/>
      <c r="CT55" s="380"/>
      <c r="CU55" s="380"/>
      <c r="CV55" s="380"/>
      <c r="CW55" s="380"/>
      <c r="CX55" s="372"/>
      <c r="CY55" s="372"/>
      <c r="CZ55" s="372"/>
      <c r="DA55" s="372"/>
      <c r="DB55" s="372"/>
      <c r="DC55" s="372"/>
      <c r="DD55" s="380"/>
      <c r="DE55" s="380"/>
      <c r="DF55" s="380"/>
      <c r="DG55" s="380"/>
      <c r="DH55" s="380"/>
      <c r="DI55" s="380"/>
      <c r="DJ55" s="380"/>
      <c r="DK55" s="380"/>
      <c r="DL55" s="372"/>
      <c r="DM55" s="372"/>
      <c r="DN55" s="372"/>
      <c r="DO55" s="372"/>
      <c r="DP55" s="372"/>
      <c r="DQ55" s="372"/>
      <c r="DR55" s="372"/>
      <c r="DS55" s="372"/>
      <c r="DT55" s="372"/>
      <c r="DU55" s="372"/>
      <c r="DV55" s="372"/>
      <c r="DW55" s="372"/>
      <c r="DX55" s="380"/>
      <c r="DY55" s="380"/>
      <c r="DZ55" s="380"/>
      <c r="EA55" s="380"/>
      <c r="EB55" s="372"/>
      <c r="EC55" s="372"/>
      <c r="ED55" s="372"/>
    </row>
    <row r="56" spans="1:134" s="38" customFormat="1" ht="12" customHeight="1" x14ac:dyDescent="0.2">
      <c r="A56" s="398" t="s">
        <v>1</v>
      </c>
      <c r="B56" s="398"/>
      <c r="C56" s="398"/>
      <c r="D56" s="372" t="s">
        <v>21</v>
      </c>
      <c r="E56" s="372"/>
      <c r="F56" s="372"/>
      <c r="G56" s="372"/>
      <c r="H56" s="372"/>
      <c r="I56" s="372"/>
      <c r="J56" s="372"/>
      <c r="K56" s="372"/>
      <c r="L56" s="372"/>
      <c r="M56" s="372"/>
      <c r="N56" s="372"/>
      <c r="O56" s="372"/>
      <c r="P56" s="372"/>
      <c r="Q56" s="372"/>
      <c r="R56" s="372"/>
      <c r="S56" s="372"/>
      <c r="T56" s="372"/>
      <c r="U56" s="372"/>
      <c r="V56" s="372"/>
      <c r="W56" s="372"/>
      <c r="X56" s="372"/>
      <c r="Y56" s="372"/>
      <c r="Z56" s="372"/>
      <c r="AA56" s="380"/>
      <c r="AB56" s="380"/>
      <c r="AC56" s="380"/>
      <c r="AD56" s="380"/>
      <c r="AE56" s="380"/>
      <c r="AF56" s="380"/>
      <c r="AG56" s="380"/>
      <c r="AH56" s="380"/>
      <c r="AI56" s="372"/>
      <c r="AJ56" s="372"/>
      <c r="AK56" s="372"/>
      <c r="AL56" s="372"/>
      <c r="AM56" s="372"/>
      <c r="AN56" s="372"/>
      <c r="AO56" s="380"/>
      <c r="AP56" s="380"/>
      <c r="AQ56" s="380"/>
      <c r="AR56" s="380"/>
      <c r="AS56" s="380"/>
      <c r="AT56" s="380"/>
      <c r="AU56" s="380"/>
      <c r="AV56" s="380"/>
      <c r="AW56" s="372"/>
      <c r="AX56" s="372"/>
      <c r="AY56" s="372"/>
      <c r="AZ56" s="372"/>
      <c r="BA56" s="372"/>
      <c r="BB56" s="372"/>
      <c r="BC56" s="372"/>
      <c r="BD56" s="372"/>
      <c r="BE56" s="372"/>
      <c r="BF56" s="372"/>
      <c r="BG56" s="372"/>
      <c r="BH56" s="372"/>
      <c r="BI56" s="380"/>
      <c r="BJ56" s="380"/>
      <c r="BK56" s="380"/>
      <c r="BL56" s="380"/>
      <c r="BM56" s="372"/>
      <c r="BN56" s="372"/>
      <c r="BO56" s="372"/>
      <c r="BP56" s="380"/>
      <c r="BQ56" s="380"/>
      <c r="BR56" s="380"/>
      <c r="BS56" s="380"/>
      <c r="BT56" s="380"/>
      <c r="BU56" s="380"/>
      <c r="BV56" s="380"/>
      <c r="BW56" s="380"/>
      <c r="BX56" s="380"/>
      <c r="BY56" s="380"/>
      <c r="BZ56" s="380"/>
      <c r="CA56" s="380"/>
      <c r="CB56" s="380"/>
      <c r="CC56" s="380"/>
      <c r="CD56" s="380"/>
      <c r="CE56" s="380"/>
      <c r="CF56" s="380"/>
      <c r="CG56" s="380"/>
      <c r="CH56" s="380"/>
      <c r="CI56" s="380"/>
      <c r="CJ56" s="372"/>
      <c r="CK56" s="372"/>
      <c r="CL56" s="372"/>
      <c r="CM56" s="372"/>
      <c r="CN56" s="372"/>
      <c r="CO56" s="372"/>
      <c r="CP56" s="380"/>
      <c r="CQ56" s="380"/>
      <c r="CR56" s="380"/>
      <c r="CS56" s="380"/>
      <c r="CT56" s="380"/>
      <c r="CU56" s="380"/>
      <c r="CV56" s="380"/>
      <c r="CW56" s="380"/>
      <c r="CX56" s="372"/>
      <c r="CY56" s="372"/>
      <c r="CZ56" s="372"/>
      <c r="DA56" s="372"/>
      <c r="DB56" s="372"/>
      <c r="DC56" s="372"/>
      <c r="DD56" s="380"/>
      <c r="DE56" s="380"/>
      <c r="DF56" s="380"/>
      <c r="DG56" s="380"/>
      <c r="DH56" s="380"/>
      <c r="DI56" s="380"/>
      <c r="DJ56" s="380"/>
      <c r="DK56" s="380"/>
      <c r="DL56" s="372"/>
      <c r="DM56" s="372"/>
      <c r="DN56" s="372"/>
      <c r="DO56" s="372"/>
      <c r="DP56" s="372"/>
      <c r="DQ56" s="372"/>
      <c r="DR56" s="372"/>
      <c r="DS56" s="372"/>
      <c r="DT56" s="372"/>
      <c r="DU56" s="372"/>
      <c r="DV56" s="372"/>
      <c r="DW56" s="372"/>
      <c r="DX56" s="380"/>
      <c r="DY56" s="380"/>
      <c r="DZ56" s="380"/>
      <c r="EA56" s="380"/>
      <c r="EB56" s="372"/>
      <c r="EC56" s="372"/>
      <c r="ED56" s="372"/>
    </row>
    <row r="57" spans="1:134" s="38" customFormat="1" ht="12" customHeight="1" x14ac:dyDescent="0.2">
      <c r="A57" s="398" t="s">
        <v>19</v>
      </c>
      <c r="B57" s="398"/>
      <c r="C57" s="398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  <c r="Q57" s="372"/>
      <c r="R57" s="372"/>
      <c r="S57" s="372"/>
      <c r="T57" s="372"/>
      <c r="U57" s="372"/>
      <c r="V57" s="372"/>
      <c r="W57" s="372"/>
      <c r="X57" s="372"/>
      <c r="Y57" s="372"/>
      <c r="Z57" s="372"/>
      <c r="AA57" s="380"/>
      <c r="AB57" s="380"/>
      <c r="AC57" s="380"/>
      <c r="AD57" s="380"/>
      <c r="AE57" s="380"/>
      <c r="AF57" s="380"/>
      <c r="AG57" s="380"/>
      <c r="AH57" s="380"/>
      <c r="AI57" s="372"/>
      <c r="AJ57" s="372"/>
      <c r="AK57" s="372"/>
      <c r="AL57" s="372"/>
      <c r="AM57" s="372"/>
      <c r="AN57" s="372"/>
      <c r="AO57" s="380"/>
      <c r="AP57" s="380"/>
      <c r="AQ57" s="380"/>
      <c r="AR57" s="380"/>
      <c r="AS57" s="380"/>
      <c r="AT57" s="380"/>
      <c r="AU57" s="380"/>
      <c r="AV57" s="380"/>
      <c r="AW57" s="372"/>
      <c r="AX57" s="372"/>
      <c r="AY57" s="372"/>
      <c r="AZ57" s="372"/>
      <c r="BA57" s="372"/>
      <c r="BB57" s="372"/>
      <c r="BC57" s="372"/>
      <c r="BD57" s="372"/>
      <c r="BE57" s="372"/>
      <c r="BF57" s="372"/>
      <c r="BG57" s="372"/>
      <c r="BH57" s="372"/>
      <c r="BI57" s="380"/>
      <c r="BJ57" s="380"/>
      <c r="BK57" s="380"/>
      <c r="BL57" s="380"/>
      <c r="BM57" s="372"/>
      <c r="BN57" s="372"/>
      <c r="BO57" s="372"/>
      <c r="BP57" s="390"/>
      <c r="BQ57" s="390"/>
      <c r="BR57" s="390"/>
      <c r="BS57" s="390"/>
      <c r="BT57" s="390"/>
      <c r="BU57" s="390"/>
      <c r="BV57" s="390"/>
      <c r="BW57" s="390"/>
      <c r="BX57" s="390"/>
      <c r="BY57" s="390"/>
      <c r="BZ57" s="390"/>
      <c r="CA57" s="390"/>
      <c r="CB57" s="390"/>
      <c r="CC57" s="390"/>
      <c r="CD57" s="390"/>
      <c r="CE57" s="390"/>
      <c r="CF57" s="390"/>
      <c r="CG57" s="390"/>
      <c r="CH57" s="390"/>
      <c r="CI57" s="390"/>
      <c r="CJ57" s="372"/>
      <c r="CK57" s="372"/>
      <c r="CL57" s="372"/>
      <c r="CM57" s="372"/>
      <c r="CN57" s="372"/>
      <c r="CO57" s="372"/>
      <c r="CP57" s="380"/>
      <c r="CQ57" s="380"/>
      <c r="CR57" s="380"/>
      <c r="CS57" s="380"/>
      <c r="CT57" s="380"/>
      <c r="CU57" s="380"/>
      <c r="CV57" s="380"/>
      <c r="CW57" s="380"/>
      <c r="CX57" s="372"/>
      <c r="CY57" s="372"/>
      <c r="CZ57" s="372"/>
      <c r="DA57" s="372"/>
      <c r="DB57" s="372"/>
      <c r="DC57" s="372"/>
      <c r="DD57" s="380"/>
      <c r="DE57" s="380"/>
      <c r="DF57" s="380"/>
      <c r="DG57" s="380"/>
      <c r="DH57" s="380"/>
      <c r="DI57" s="380"/>
      <c r="DJ57" s="380"/>
      <c r="DK57" s="380"/>
      <c r="DL57" s="372"/>
      <c r="DM57" s="372"/>
      <c r="DN57" s="372"/>
      <c r="DO57" s="372"/>
      <c r="DP57" s="372"/>
      <c r="DQ57" s="372"/>
      <c r="DR57" s="372"/>
      <c r="DS57" s="372"/>
      <c r="DT57" s="372"/>
      <c r="DU57" s="372"/>
      <c r="DV57" s="372"/>
      <c r="DW57" s="372"/>
      <c r="DX57" s="380"/>
      <c r="DY57" s="380"/>
      <c r="DZ57" s="380"/>
      <c r="EA57" s="380"/>
      <c r="EB57" s="372"/>
      <c r="EC57" s="372"/>
      <c r="ED57" s="372"/>
    </row>
    <row r="58" spans="1:134" s="39" customFormat="1" ht="12" customHeight="1" x14ac:dyDescent="0.15">
      <c r="A58" s="415" t="s">
        <v>26</v>
      </c>
      <c r="B58" s="415"/>
      <c r="C58" s="415"/>
      <c r="D58" s="416" t="s">
        <v>27</v>
      </c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8"/>
      <c r="U58" s="411"/>
      <c r="V58" s="411"/>
      <c r="W58" s="411"/>
      <c r="X58" s="411"/>
      <c r="Y58" s="411"/>
      <c r="Z58" s="411"/>
      <c r="AA58" s="412"/>
      <c r="AB58" s="412"/>
      <c r="AC58" s="412"/>
      <c r="AD58" s="412"/>
      <c r="AE58" s="412"/>
      <c r="AF58" s="412"/>
      <c r="AG58" s="412"/>
      <c r="AH58" s="412"/>
      <c r="AI58" s="411"/>
      <c r="AJ58" s="411"/>
      <c r="AK58" s="411"/>
      <c r="AL58" s="411"/>
      <c r="AM58" s="411"/>
      <c r="AN58" s="411"/>
      <c r="AO58" s="412"/>
      <c r="AP58" s="412"/>
      <c r="AQ58" s="412"/>
      <c r="AR58" s="412"/>
      <c r="AS58" s="412"/>
      <c r="AT58" s="412"/>
      <c r="AU58" s="412"/>
      <c r="AV58" s="412"/>
      <c r="AW58" s="411"/>
      <c r="AX58" s="411"/>
      <c r="AY58" s="411"/>
      <c r="AZ58" s="411"/>
      <c r="BA58" s="411"/>
      <c r="BB58" s="411"/>
      <c r="BC58" s="411"/>
      <c r="BD58" s="411"/>
      <c r="BE58" s="411"/>
      <c r="BF58" s="411"/>
      <c r="BG58" s="411"/>
      <c r="BH58" s="411"/>
      <c r="BI58" s="412"/>
      <c r="BJ58" s="412"/>
      <c r="BK58" s="412"/>
      <c r="BL58" s="412"/>
      <c r="BM58" s="411"/>
      <c r="BN58" s="411"/>
      <c r="BO58" s="411"/>
      <c r="BP58" s="413">
        <v>4.9072376958875195</v>
      </c>
      <c r="BQ58" s="414"/>
      <c r="BR58" s="414"/>
      <c r="BS58" s="414"/>
      <c r="BT58" s="414"/>
      <c r="BU58" s="413">
        <v>0</v>
      </c>
      <c r="BV58" s="414"/>
      <c r="BW58" s="414"/>
      <c r="BX58" s="414"/>
      <c r="BY58" s="413">
        <v>0.85768441041255827</v>
      </c>
      <c r="BZ58" s="414"/>
      <c r="CA58" s="414"/>
      <c r="CB58" s="414"/>
      <c r="CC58" s="413">
        <v>3.5611207680109933</v>
      </c>
      <c r="CD58" s="414"/>
      <c r="CE58" s="414"/>
      <c r="CF58" s="414"/>
      <c r="CG58" s="413">
        <v>0.48843251746396793</v>
      </c>
      <c r="CH58" s="414"/>
      <c r="CI58" s="414"/>
      <c r="CJ58" s="411"/>
      <c r="CK58" s="411"/>
      <c r="CL58" s="411"/>
      <c r="CM58" s="411"/>
      <c r="CN58" s="411"/>
      <c r="CO58" s="411"/>
      <c r="CP58" s="412"/>
      <c r="CQ58" s="412"/>
      <c r="CR58" s="412"/>
      <c r="CS58" s="412"/>
      <c r="CT58" s="412"/>
      <c r="CU58" s="412"/>
      <c r="CV58" s="412"/>
      <c r="CW58" s="412"/>
      <c r="CX58" s="411"/>
      <c r="CY58" s="411"/>
      <c r="CZ58" s="411"/>
      <c r="DA58" s="411"/>
      <c r="DB58" s="411"/>
      <c r="DC58" s="411"/>
      <c r="DD58" s="412"/>
      <c r="DE58" s="412"/>
      <c r="DF58" s="412"/>
      <c r="DG58" s="412"/>
      <c r="DH58" s="412"/>
      <c r="DI58" s="412"/>
      <c r="DJ58" s="412"/>
      <c r="DK58" s="412"/>
      <c r="DL58" s="411"/>
      <c r="DM58" s="411"/>
      <c r="DN58" s="411"/>
      <c r="DO58" s="411"/>
      <c r="DP58" s="411"/>
      <c r="DQ58" s="411"/>
      <c r="DR58" s="411"/>
      <c r="DS58" s="411"/>
      <c r="DT58" s="411"/>
      <c r="DU58" s="411"/>
      <c r="DV58" s="411"/>
      <c r="DW58" s="411"/>
      <c r="DX58" s="412"/>
      <c r="DY58" s="412"/>
      <c r="DZ58" s="412"/>
      <c r="EA58" s="412"/>
      <c r="EB58" s="411"/>
      <c r="EC58" s="411"/>
      <c r="ED58" s="411"/>
    </row>
    <row r="59" spans="1:134" s="37" customFormat="1" ht="10.5" x14ac:dyDescent="0.15">
      <c r="A59" s="364" t="s">
        <v>28</v>
      </c>
      <c r="B59" s="365"/>
      <c r="C59" s="366"/>
      <c r="D59" s="370" t="s">
        <v>71</v>
      </c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52"/>
      <c r="V59" s="353"/>
      <c r="W59" s="354"/>
      <c r="X59" s="352"/>
      <c r="Y59" s="353"/>
      <c r="Z59" s="354"/>
      <c r="AA59" s="346"/>
      <c r="AB59" s="347"/>
      <c r="AC59" s="347"/>
      <c r="AD59" s="348"/>
      <c r="AE59" s="346"/>
      <c r="AF59" s="347"/>
      <c r="AG59" s="347"/>
      <c r="AH59" s="348"/>
      <c r="AI59" s="352"/>
      <c r="AJ59" s="353"/>
      <c r="AK59" s="354"/>
      <c r="AL59" s="352"/>
      <c r="AM59" s="353"/>
      <c r="AN59" s="354"/>
      <c r="AO59" s="346"/>
      <c r="AP59" s="347"/>
      <c r="AQ59" s="347"/>
      <c r="AR59" s="348"/>
      <c r="AS59" s="346"/>
      <c r="AT59" s="347"/>
      <c r="AU59" s="347"/>
      <c r="AV59" s="348"/>
      <c r="AW59" s="352"/>
      <c r="AX59" s="353"/>
      <c r="AY59" s="354"/>
      <c r="AZ59" s="352"/>
      <c r="BA59" s="353"/>
      <c r="BB59" s="354"/>
      <c r="BC59" s="352"/>
      <c r="BD59" s="353"/>
      <c r="BE59" s="354"/>
      <c r="BF59" s="352"/>
      <c r="BG59" s="353"/>
      <c r="BH59" s="354"/>
      <c r="BI59" s="346"/>
      <c r="BJ59" s="347"/>
      <c r="BK59" s="347"/>
      <c r="BL59" s="348"/>
      <c r="BM59" s="352"/>
      <c r="BN59" s="353"/>
      <c r="BO59" s="354"/>
      <c r="BP59" s="358">
        <v>4.9072376958875195</v>
      </c>
      <c r="BQ59" s="419"/>
      <c r="BR59" s="419"/>
      <c r="BS59" s="419"/>
      <c r="BT59" s="420"/>
      <c r="BU59" s="358">
        <v>0</v>
      </c>
      <c r="BV59" s="419"/>
      <c r="BW59" s="419"/>
      <c r="BX59" s="420"/>
      <c r="BY59" s="358">
        <v>0.85768441041255827</v>
      </c>
      <c r="BZ59" s="419"/>
      <c r="CA59" s="419"/>
      <c r="CB59" s="420"/>
      <c r="CC59" s="358">
        <v>3.5611207680109933</v>
      </c>
      <c r="CD59" s="419"/>
      <c r="CE59" s="419"/>
      <c r="CF59" s="420"/>
      <c r="CG59" s="358">
        <v>0.48843251746396793</v>
      </c>
      <c r="CH59" s="419"/>
      <c r="CI59" s="420"/>
      <c r="CJ59" s="352"/>
      <c r="CK59" s="353"/>
      <c r="CL59" s="354"/>
      <c r="CM59" s="352"/>
      <c r="CN59" s="353"/>
      <c r="CO59" s="354"/>
      <c r="CP59" s="346"/>
      <c r="CQ59" s="347"/>
      <c r="CR59" s="347"/>
      <c r="CS59" s="348"/>
      <c r="CT59" s="346"/>
      <c r="CU59" s="347"/>
      <c r="CV59" s="347"/>
      <c r="CW59" s="348"/>
      <c r="CX59" s="352"/>
      <c r="CY59" s="353"/>
      <c r="CZ59" s="354"/>
      <c r="DA59" s="352"/>
      <c r="DB59" s="353"/>
      <c r="DC59" s="354"/>
      <c r="DD59" s="346"/>
      <c r="DE59" s="347"/>
      <c r="DF59" s="347"/>
      <c r="DG59" s="348"/>
      <c r="DH59" s="346"/>
      <c r="DI59" s="347"/>
      <c r="DJ59" s="347"/>
      <c r="DK59" s="348"/>
      <c r="DL59" s="352"/>
      <c r="DM59" s="353"/>
      <c r="DN59" s="354"/>
      <c r="DO59" s="352"/>
      <c r="DP59" s="353"/>
      <c r="DQ59" s="354"/>
      <c r="DR59" s="352"/>
      <c r="DS59" s="353"/>
      <c r="DT59" s="354"/>
      <c r="DU59" s="352"/>
      <c r="DV59" s="353"/>
      <c r="DW59" s="354"/>
      <c r="DX59" s="346"/>
      <c r="DY59" s="347"/>
      <c r="DZ59" s="347"/>
      <c r="EA59" s="348"/>
      <c r="EB59" s="352"/>
      <c r="EC59" s="353"/>
      <c r="ED59" s="354"/>
    </row>
    <row r="60" spans="1:134" s="37" customFormat="1" ht="10.5" x14ac:dyDescent="0.15">
      <c r="A60" s="367"/>
      <c r="B60" s="368"/>
      <c r="C60" s="369"/>
      <c r="D60" s="371" t="s">
        <v>17</v>
      </c>
      <c r="E60" s="371"/>
      <c r="F60" s="371"/>
      <c r="G60" s="371"/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355"/>
      <c r="V60" s="356"/>
      <c r="W60" s="357"/>
      <c r="X60" s="355"/>
      <c r="Y60" s="356"/>
      <c r="Z60" s="357"/>
      <c r="AA60" s="349"/>
      <c r="AB60" s="350"/>
      <c r="AC60" s="350"/>
      <c r="AD60" s="351"/>
      <c r="AE60" s="349"/>
      <c r="AF60" s="350"/>
      <c r="AG60" s="350"/>
      <c r="AH60" s="351"/>
      <c r="AI60" s="355"/>
      <c r="AJ60" s="356"/>
      <c r="AK60" s="357"/>
      <c r="AL60" s="355"/>
      <c r="AM60" s="356"/>
      <c r="AN60" s="357"/>
      <c r="AO60" s="349"/>
      <c r="AP60" s="350"/>
      <c r="AQ60" s="350"/>
      <c r="AR60" s="351"/>
      <c r="AS60" s="349"/>
      <c r="AT60" s="350"/>
      <c r="AU60" s="350"/>
      <c r="AV60" s="351"/>
      <c r="AW60" s="355"/>
      <c r="AX60" s="356"/>
      <c r="AY60" s="357"/>
      <c r="AZ60" s="355"/>
      <c r="BA60" s="356"/>
      <c r="BB60" s="357"/>
      <c r="BC60" s="355"/>
      <c r="BD60" s="356"/>
      <c r="BE60" s="357"/>
      <c r="BF60" s="355"/>
      <c r="BG60" s="356"/>
      <c r="BH60" s="357"/>
      <c r="BI60" s="349"/>
      <c r="BJ60" s="350"/>
      <c r="BK60" s="350"/>
      <c r="BL60" s="351"/>
      <c r="BM60" s="355"/>
      <c r="BN60" s="356"/>
      <c r="BO60" s="357"/>
      <c r="BP60" s="421"/>
      <c r="BQ60" s="422"/>
      <c r="BR60" s="422"/>
      <c r="BS60" s="422"/>
      <c r="BT60" s="423"/>
      <c r="BU60" s="421"/>
      <c r="BV60" s="422"/>
      <c r="BW60" s="422"/>
      <c r="BX60" s="423"/>
      <c r="BY60" s="421"/>
      <c r="BZ60" s="422"/>
      <c r="CA60" s="422"/>
      <c r="CB60" s="423"/>
      <c r="CC60" s="421"/>
      <c r="CD60" s="422"/>
      <c r="CE60" s="422"/>
      <c r="CF60" s="423"/>
      <c r="CG60" s="421"/>
      <c r="CH60" s="422"/>
      <c r="CI60" s="423"/>
      <c r="CJ60" s="355"/>
      <c r="CK60" s="356"/>
      <c r="CL60" s="357"/>
      <c r="CM60" s="355"/>
      <c r="CN60" s="356"/>
      <c r="CO60" s="357"/>
      <c r="CP60" s="349"/>
      <c r="CQ60" s="350"/>
      <c r="CR60" s="350"/>
      <c r="CS60" s="351"/>
      <c r="CT60" s="349"/>
      <c r="CU60" s="350"/>
      <c r="CV60" s="350"/>
      <c r="CW60" s="351"/>
      <c r="CX60" s="355"/>
      <c r="CY60" s="356"/>
      <c r="CZ60" s="357"/>
      <c r="DA60" s="355"/>
      <c r="DB60" s="356"/>
      <c r="DC60" s="357"/>
      <c r="DD60" s="349"/>
      <c r="DE60" s="350"/>
      <c r="DF60" s="350"/>
      <c r="DG60" s="351"/>
      <c r="DH60" s="349"/>
      <c r="DI60" s="350"/>
      <c r="DJ60" s="350"/>
      <c r="DK60" s="351"/>
      <c r="DL60" s="355"/>
      <c r="DM60" s="356"/>
      <c r="DN60" s="357"/>
      <c r="DO60" s="355"/>
      <c r="DP60" s="356"/>
      <c r="DQ60" s="357"/>
      <c r="DR60" s="355"/>
      <c r="DS60" s="356"/>
      <c r="DT60" s="357"/>
      <c r="DU60" s="355"/>
      <c r="DV60" s="356"/>
      <c r="DW60" s="357"/>
      <c r="DX60" s="349"/>
      <c r="DY60" s="350"/>
      <c r="DZ60" s="350"/>
      <c r="EA60" s="351"/>
      <c r="EB60" s="355"/>
      <c r="EC60" s="356"/>
      <c r="ED60" s="357"/>
    </row>
    <row r="61" spans="1:134" s="38" customFormat="1" ht="35.25" customHeight="1" x14ac:dyDescent="0.2">
      <c r="A61" s="373" t="s">
        <v>0</v>
      </c>
      <c r="B61" s="373"/>
      <c r="C61" s="373"/>
      <c r="D61" s="424" t="s">
        <v>619</v>
      </c>
      <c r="E61" s="424"/>
      <c r="F61" s="424"/>
      <c r="G61" s="424"/>
      <c r="H61" s="424"/>
      <c r="I61" s="424"/>
      <c r="J61" s="424"/>
      <c r="K61" s="424"/>
      <c r="L61" s="424"/>
      <c r="M61" s="424"/>
      <c r="N61" s="424"/>
      <c r="O61" s="424"/>
      <c r="P61" s="424"/>
      <c r="Q61" s="424"/>
      <c r="R61" s="424"/>
      <c r="S61" s="424"/>
      <c r="T61" s="424"/>
      <c r="U61" s="372"/>
      <c r="V61" s="372"/>
      <c r="W61" s="372"/>
      <c r="X61" s="372"/>
      <c r="Y61" s="372"/>
      <c r="Z61" s="372"/>
      <c r="AA61" s="380"/>
      <c r="AB61" s="380"/>
      <c r="AC61" s="380"/>
      <c r="AD61" s="380"/>
      <c r="AE61" s="380"/>
      <c r="AF61" s="380"/>
      <c r="AG61" s="380"/>
      <c r="AH61" s="380"/>
      <c r="AI61" s="425"/>
      <c r="AJ61" s="425"/>
      <c r="AK61" s="425"/>
      <c r="AL61" s="386"/>
      <c r="AM61" s="386"/>
      <c r="AN61" s="386"/>
      <c r="AO61" s="426"/>
      <c r="AP61" s="426"/>
      <c r="AQ61" s="426"/>
      <c r="AR61" s="426"/>
      <c r="AS61" s="426"/>
      <c r="AT61" s="426"/>
      <c r="AU61" s="426"/>
      <c r="AV61" s="426"/>
      <c r="AW61" s="372"/>
      <c r="AX61" s="372"/>
      <c r="AY61" s="372"/>
      <c r="AZ61" s="372"/>
      <c r="BA61" s="372"/>
      <c r="BB61" s="372"/>
      <c r="BC61" s="372"/>
      <c r="BD61" s="372"/>
      <c r="BE61" s="372"/>
      <c r="BF61" s="372"/>
      <c r="BG61" s="372"/>
      <c r="BH61" s="372"/>
      <c r="BI61" s="380"/>
      <c r="BJ61" s="380"/>
      <c r="BK61" s="380"/>
      <c r="BL61" s="380"/>
      <c r="BM61" s="372"/>
      <c r="BN61" s="372"/>
      <c r="BO61" s="372"/>
      <c r="BP61" s="427">
        <v>2.4536188479437597</v>
      </c>
      <c r="BQ61" s="428"/>
      <c r="BR61" s="428"/>
      <c r="BS61" s="428"/>
      <c r="BT61" s="429"/>
      <c r="BU61" s="427"/>
      <c r="BV61" s="428"/>
      <c r="BW61" s="428"/>
      <c r="BX61" s="429"/>
      <c r="BY61" s="391">
        <v>0.42884220520627914</v>
      </c>
      <c r="BZ61" s="391"/>
      <c r="CA61" s="391"/>
      <c r="CB61" s="391"/>
      <c r="CC61" s="391">
        <v>1.7805603840054967</v>
      </c>
      <c r="CD61" s="391"/>
      <c r="CE61" s="391"/>
      <c r="CF61" s="391"/>
      <c r="CG61" s="391">
        <v>0.24421625873198397</v>
      </c>
      <c r="CH61" s="391"/>
      <c r="CI61" s="391"/>
      <c r="CJ61" s="372"/>
      <c r="CK61" s="372"/>
      <c r="CL61" s="372"/>
      <c r="CM61" s="372"/>
      <c r="CN61" s="372"/>
      <c r="CO61" s="372"/>
      <c r="CP61" s="380"/>
      <c r="CQ61" s="380"/>
      <c r="CR61" s="380"/>
      <c r="CS61" s="380"/>
      <c r="CT61" s="380"/>
      <c r="CU61" s="380"/>
      <c r="CV61" s="380"/>
      <c r="CW61" s="380"/>
      <c r="CX61" s="381" t="s">
        <v>89</v>
      </c>
      <c r="CY61" s="382"/>
      <c r="CZ61" s="383"/>
      <c r="DA61" s="463" t="s">
        <v>551</v>
      </c>
      <c r="DB61" s="463"/>
      <c r="DC61" s="463"/>
      <c r="DD61" s="464" t="s">
        <v>746</v>
      </c>
      <c r="DE61" s="465"/>
      <c r="DF61" s="465"/>
      <c r="DG61" s="466"/>
      <c r="DH61" s="467" t="s">
        <v>645</v>
      </c>
      <c r="DI61" s="467"/>
      <c r="DJ61" s="467"/>
      <c r="DK61" s="467"/>
      <c r="DL61" s="393"/>
      <c r="DM61" s="393"/>
      <c r="DN61" s="393"/>
      <c r="DO61" s="393"/>
      <c r="DP61" s="393"/>
      <c r="DQ61" s="393"/>
      <c r="DR61" s="393"/>
      <c r="DS61" s="393"/>
      <c r="DT61" s="393"/>
      <c r="DU61" s="394"/>
      <c r="DV61" s="395"/>
      <c r="DW61" s="396"/>
      <c r="DX61" s="397"/>
      <c r="DY61" s="397"/>
      <c r="DZ61" s="397"/>
      <c r="EA61" s="397"/>
      <c r="EB61" s="437"/>
      <c r="EC61" s="438"/>
      <c r="ED61" s="439"/>
    </row>
    <row r="62" spans="1:134" s="38" customFormat="1" ht="23.25" customHeight="1" x14ac:dyDescent="0.2">
      <c r="A62" s="373" t="s">
        <v>1</v>
      </c>
      <c r="B62" s="373"/>
      <c r="C62" s="373"/>
      <c r="D62" s="424" t="s">
        <v>756</v>
      </c>
      <c r="E62" s="424"/>
      <c r="F62" s="424"/>
      <c r="G62" s="424"/>
      <c r="H62" s="424"/>
      <c r="I62" s="424"/>
      <c r="J62" s="424"/>
      <c r="K62" s="424"/>
      <c r="L62" s="424"/>
      <c r="M62" s="424"/>
      <c r="N62" s="424"/>
      <c r="O62" s="424"/>
      <c r="P62" s="424"/>
      <c r="Q62" s="424"/>
      <c r="R62" s="424"/>
      <c r="S62" s="424"/>
      <c r="T62" s="424"/>
      <c r="U62" s="372"/>
      <c r="V62" s="372"/>
      <c r="W62" s="372"/>
      <c r="X62" s="372"/>
      <c r="Y62" s="372"/>
      <c r="Z62" s="372"/>
      <c r="AA62" s="380"/>
      <c r="AB62" s="380"/>
      <c r="AC62" s="380"/>
      <c r="AD62" s="380"/>
      <c r="AE62" s="380"/>
      <c r="AF62" s="380"/>
      <c r="AG62" s="380"/>
      <c r="AH62" s="380"/>
      <c r="AI62" s="425"/>
      <c r="AJ62" s="425"/>
      <c r="AK62" s="425"/>
      <c r="AL62" s="386"/>
      <c r="AM62" s="386"/>
      <c r="AN62" s="386"/>
      <c r="AO62" s="426"/>
      <c r="AP62" s="426"/>
      <c r="AQ62" s="426"/>
      <c r="AR62" s="426"/>
      <c r="AS62" s="426"/>
      <c r="AT62" s="426"/>
      <c r="AU62" s="426"/>
      <c r="AV62" s="426"/>
      <c r="AW62" s="372"/>
      <c r="AX62" s="372"/>
      <c r="AY62" s="372"/>
      <c r="AZ62" s="372"/>
      <c r="BA62" s="372"/>
      <c r="BB62" s="372"/>
      <c r="BC62" s="372"/>
      <c r="BD62" s="372"/>
      <c r="BE62" s="372"/>
      <c r="BF62" s="372"/>
      <c r="BG62" s="372"/>
      <c r="BH62" s="372"/>
      <c r="BI62" s="380"/>
      <c r="BJ62" s="380"/>
      <c r="BK62" s="380"/>
      <c r="BL62" s="380"/>
      <c r="BM62" s="372"/>
      <c r="BN62" s="372"/>
      <c r="BO62" s="372"/>
      <c r="BP62" s="427">
        <v>2.4536188479437597</v>
      </c>
      <c r="BQ62" s="428"/>
      <c r="BR62" s="428"/>
      <c r="BS62" s="428"/>
      <c r="BT62" s="429"/>
      <c r="BU62" s="427"/>
      <c r="BV62" s="428"/>
      <c r="BW62" s="428"/>
      <c r="BX62" s="429"/>
      <c r="BY62" s="391">
        <v>0.42884220520627914</v>
      </c>
      <c r="BZ62" s="391"/>
      <c r="CA62" s="391"/>
      <c r="CB62" s="391"/>
      <c r="CC62" s="391">
        <v>1.7805603840054967</v>
      </c>
      <c r="CD62" s="391"/>
      <c r="CE62" s="391"/>
      <c r="CF62" s="391"/>
      <c r="CG62" s="391">
        <v>0.24421625873198397</v>
      </c>
      <c r="CH62" s="391"/>
      <c r="CI62" s="391"/>
      <c r="CJ62" s="372"/>
      <c r="CK62" s="372"/>
      <c r="CL62" s="372"/>
      <c r="CM62" s="372"/>
      <c r="CN62" s="372"/>
      <c r="CO62" s="372"/>
      <c r="CP62" s="380"/>
      <c r="CQ62" s="380"/>
      <c r="CR62" s="380"/>
      <c r="CS62" s="380"/>
      <c r="CT62" s="380"/>
      <c r="CU62" s="380"/>
      <c r="CV62" s="380"/>
      <c r="CW62" s="380"/>
      <c r="CX62" s="381" t="s">
        <v>89</v>
      </c>
      <c r="CY62" s="382"/>
      <c r="CZ62" s="383"/>
      <c r="DA62" s="463" t="s">
        <v>551</v>
      </c>
      <c r="DB62" s="463"/>
      <c r="DC62" s="463"/>
      <c r="DD62" s="464" t="s">
        <v>746</v>
      </c>
      <c r="DE62" s="465"/>
      <c r="DF62" s="465"/>
      <c r="DG62" s="466"/>
      <c r="DH62" s="467" t="s">
        <v>645</v>
      </c>
      <c r="DI62" s="467"/>
      <c r="DJ62" s="467"/>
      <c r="DK62" s="467"/>
      <c r="DL62" s="393"/>
      <c r="DM62" s="393"/>
      <c r="DN62" s="393"/>
      <c r="DO62" s="393"/>
      <c r="DP62" s="393"/>
      <c r="DQ62" s="393"/>
      <c r="DR62" s="393"/>
      <c r="DS62" s="393"/>
      <c r="DT62" s="393"/>
      <c r="DU62" s="394"/>
      <c r="DV62" s="395"/>
      <c r="DW62" s="396"/>
      <c r="DX62" s="397"/>
      <c r="DY62" s="397"/>
      <c r="DZ62" s="397"/>
      <c r="EA62" s="397"/>
      <c r="EB62" s="437"/>
      <c r="EC62" s="438"/>
      <c r="ED62" s="439"/>
    </row>
    <row r="63" spans="1:134" s="39" customFormat="1" ht="10.5" x14ac:dyDescent="0.15">
      <c r="A63" s="415" t="s">
        <v>29</v>
      </c>
      <c r="B63" s="415"/>
      <c r="C63" s="415"/>
      <c r="D63" s="411" t="s">
        <v>30</v>
      </c>
      <c r="E63" s="411"/>
      <c r="F63" s="411"/>
      <c r="G63" s="411"/>
      <c r="H63" s="411"/>
      <c r="I63" s="411"/>
      <c r="J63" s="411"/>
      <c r="K63" s="411"/>
      <c r="L63" s="411"/>
      <c r="M63" s="411"/>
      <c r="N63" s="411"/>
      <c r="O63" s="411"/>
      <c r="P63" s="411"/>
      <c r="Q63" s="411"/>
      <c r="R63" s="411"/>
      <c r="S63" s="411"/>
      <c r="T63" s="411"/>
      <c r="U63" s="411"/>
      <c r="V63" s="411"/>
      <c r="W63" s="411"/>
      <c r="X63" s="411"/>
      <c r="Y63" s="411"/>
      <c r="Z63" s="411"/>
      <c r="AA63" s="412"/>
      <c r="AB63" s="412"/>
      <c r="AC63" s="412"/>
      <c r="AD63" s="412"/>
      <c r="AE63" s="412"/>
      <c r="AF63" s="412"/>
      <c r="AG63" s="412"/>
      <c r="AH63" s="412"/>
      <c r="AI63" s="411"/>
      <c r="AJ63" s="411"/>
      <c r="AK63" s="411"/>
      <c r="AL63" s="411"/>
      <c r="AM63" s="411"/>
      <c r="AN63" s="411"/>
      <c r="AO63" s="412"/>
      <c r="AP63" s="412"/>
      <c r="AQ63" s="412"/>
      <c r="AR63" s="412"/>
      <c r="AS63" s="412"/>
      <c r="AT63" s="412"/>
      <c r="AU63" s="412"/>
      <c r="AV63" s="412"/>
      <c r="AW63" s="411"/>
      <c r="AX63" s="411"/>
      <c r="AY63" s="411"/>
      <c r="AZ63" s="411"/>
      <c r="BA63" s="411"/>
      <c r="BB63" s="411"/>
      <c r="BC63" s="411"/>
      <c r="BD63" s="411"/>
      <c r="BE63" s="411"/>
      <c r="BF63" s="411"/>
      <c r="BG63" s="411"/>
      <c r="BH63" s="411"/>
      <c r="BI63" s="412"/>
      <c r="BJ63" s="412"/>
      <c r="BK63" s="412"/>
      <c r="BL63" s="412"/>
      <c r="BM63" s="411"/>
      <c r="BN63" s="411"/>
      <c r="BO63" s="411"/>
      <c r="BP63" s="413"/>
      <c r="BQ63" s="413"/>
      <c r="BR63" s="413"/>
      <c r="BS63" s="413"/>
      <c r="BT63" s="413"/>
      <c r="BU63" s="413"/>
      <c r="BV63" s="413"/>
      <c r="BW63" s="413"/>
      <c r="BX63" s="413"/>
      <c r="BY63" s="413"/>
      <c r="BZ63" s="413"/>
      <c r="CA63" s="413"/>
      <c r="CB63" s="413"/>
      <c r="CC63" s="413"/>
      <c r="CD63" s="413"/>
      <c r="CE63" s="413"/>
      <c r="CF63" s="413"/>
      <c r="CG63" s="413"/>
      <c r="CH63" s="413"/>
      <c r="CI63" s="413"/>
      <c r="CJ63" s="411"/>
      <c r="CK63" s="411"/>
      <c r="CL63" s="411"/>
      <c r="CM63" s="411"/>
      <c r="CN63" s="411"/>
      <c r="CO63" s="411"/>
      <c r="CP63" s="412"/>
      <c r="CQ63" s="412"/>
      <c r="CR63" s="412"/>
      <c r="CS63" s="412"/>
      <c r="CT63" s="412"/>
      <c r="CU63" s="412"/>
      <c r="CV63" s="412"/>
      <c r="CW63" s="412"/>
      <c r="CX63" s="411"/>
      <c r="CY63" s="411"/>
      <c r="CZ63" s="411"/>
      <c r="DA63" s="411"/>
      <c r="DB63" s="411"/>
      <c r="DC63" s="411"/>
      <c r="DD63" s="412"/>
      <c r="DE63" s="412"/>
      <c r="DF63" s="412"/>
      <c r="DG63" s="412"/>
      <c r="DH63" s="412"/>
      <c r="DI63" s="412"/>
      <c r="DJ63" s="412"/>
      <c r="DK63" s="412"/>
      <c r="DL63" s="450"/>
      <c r="DM63" s="450"/>
      <c r="DN63" s="450"/>
      <c r="DO63" s="450"/>
      <c r="DP63" s="450"/>
      <c r="DQ63" s="450"/>
      <c r="DR63" s="450"/>
      <c r="DS63" s="450"/>
      <c r="DT63" s="450"/>
      <c r="DU63" s="450"/>
      <c r="DV63" s="450"/>
      <c r="DW63" s="450"/>
      <c r="DX63" s="414"/>
      <c r="DY63" s="414"/>
      <c r="DZ63" s="414"/>
      <c r="EA63" s="414"/>
      <c r="EB63" s="411"/>
      <c r="EC63" s="411"/>
      <c r="ED63" s="411"/>
    </row>
    <row r="64" spans="1:134" s="40" customFormat="1" ht="11.25" x14ac:dyDescent="0.2">
      <c r="A64" s="433" t="s">
        <v>33</v>
      </c>
      <c r="B64" s="434"/>
      <c r="C64" s="434"/>
      <c r="D64" s="434"/>
      <c r="E64" s="434"/>
      <c r="F64" s="434"/>
      <c r="G64" s="434"/>
      <c r="H64" s="434"/>
      <c r="I64" s="434"/>
      <c r="J64" s="434"/>
      <c r="K64" s="434"/>
      <c r="L64" s="434"/>
      <c r="M64" s="434"/>
      <c r="N64" s="434"/>
      <c r="O64" s="434"/>
      <c r="P64" s="434"/>
      <c r="Q64" s="434"/>
      <c r="R64" s="434"/>
      <c r="S64" s="434"/>
      <c r="T64" s="435"/>
      <c r="U64" s="432"/>
      <c r="V64" s="432"/>
      <c r="W64" s="432"/>
      <c r="X64" s="432"/>
      <c r="Y64" s="432"/>
      <c r="Z64" s="432"/>
      <c r="AA64" s="431"/>
      <c r="AB64" s="431"/>
      <c r="AC64" s="431"/>
      <c r="AD64" s="431"/>
      <c r="AE64" s="431"/>
      <c r="AF64" s="431"/>
      <c r="AG64" s="431"/>
      <c r="AH64" s="431"/>
      <c r="AI64" s="432"/>
      <c r="AJ64" s="432"/>
      <c r="AK64" s="432"/>
      <c r="AL64" s="432"/>
      <c r="AM64" s="432"/>
      <c r="AN64" s="432"/>
      <c r="AO64" s="431"/>
      <c r="AP64" s="431"/>
      <c r="AQ64" s="431"/>
      <c r="AR64" s="431"/>
      <c r="AS64" s="431"/>
      <c r="AT64" s="431"/>
      <c r="AU64" s="431"/>
      <c r="AV64" s="431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1"/>
      <c r="BJ64" s="431"/>
      <c r="BK64" s="431"/>
      <c r="BL64" s="431"/>
      <c r="BM64" s="432"/>
      <c r="BN64" s="432"/>
      <c r="BO64" s="432"/>
      <c r="BP64" s="431"/>
      <c r="BQ64" s="431"/>
      <c r="BR64" s="431"/>
      <c r="BS64" s="431"/>
      <c r="BT64" s="431"/>
      <c r="BU64" s="431"/>
      <c r="BV64" s="431"/>
      <c r="BW64" s="431"/>
      <c r="BX64" s="431"/>
      <c r="BY64" s="431"/>
      <c r="BZ64" s="431"/>
      <c r="CA64" s="431"/>
      <c r="CB64" s="431"/>
      <c r="CC64" s="431"/>
      <c r="CD64" s="431"/>
      <c r="CE64" s="431"/>
      <c r="CF64" s="431"/>
      <c r="CG64" s="431"/>
      <c r="CH64" s="431"/>
      <c r="CI64" s="431"/>
      <c r="CJ64" s="432"/>
      <c r="CK64" s="432"/>
      <c r="CL64" s="432"/>
      <c r="CM64" s="432"/>
      <c r="CN64" s="432"/>
      <c r="CO64" s="432"/>
      <c r="CP64" s="431"/>
      <c r="CQ64" s="431"/>
      <c r="CR64" s="431"/>
      <c r="CS64" s="431"/>
      <c r="CT64" s="431"/>
      <c r="CU64" s="431"/>
      <c r="CV64" s="431"/>
      <c r="CW64" s="431"/>
      <c r="CX64" s="432"/>
      <c r="CY64" s="432"/>
      <c r="CZ64" s="432"/>
      <c r="DA64" s="432"/>
      <c r="DB64" s="432"/>
      <c r="DC64" s="432"/>
      <c r="DD64" s="431"/>
      <c r="DE64" s="431"/>
      <c r="DF64" s="431"/>
      <c r="DG64" s="431"/>
      <c r="DH64" s="431"/>
      <c r="DI64" s="431"/>
      <c r="DJ64" s="431"/>
      <c r="DK64" s="431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1"/>
      <c r="DY64" s="431"/>
      <c r="DZ64" s="431"/>
      <c r="EA64" s="431"/>
      <c r="EB64" s="432"/>
      <c r="EC64" s="432"/>
      <c r="ED64" s="432"/>
    </row>
    <row r="65" spans="1:134" s="37" customFormat="1" ht="10.5" x14ac:dyDescent="0.15">
      <c r="A65" s="364"/>
      <c r="B65" s="365"/>
      <c r="C65" s="366"/>
      <c r="D65" s="370" t="s">
        <v>158</v>
      </c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52"/>
      <c r="V65" s="353"/>
      <c r="W65" s="354"/>
      <c r="X65" s="352"/>
      <c r="Y65" s="353"/>
      <c r="Z65" s="354"/>
      <c r="AA65" s="346"/>
      <c r="AB65" s="347"/>
      <c r="AC65" s="347"/>
      <c r="AD65" s="348"/>
      <c r="AE65" s="346"/>
      <c r="AF65" s="347"/>
      <c r="AG65" s="347"/>
      <c r="AH65" s="348"/>
      <c r="AI65" s="352"/>
      <c r="AJ65" s="353"/>
      <c r="AK65" s="354"/>
      <c r="AL65" s="352"/>
      <c r="AM65" s="353"/>
      <c r="AN65" s="354"/>
      <c r="AO65" s="346"/>
      <c r="AP65" s="347"/>
      <c r="AQ65" s="347"/>
      <c r="AR65" s="348"/>
      <c r="AS65" s="346"/>
      <c r="AT65" s="347"/>
      <c r="AU65" s="347"/>
      <c r="AV65" s="348"/>
      <c r="AW65" s="352"/>
      <c r="AX65" s="353"/>
      <c r="AY65" s="354"/>
      <c r="AZ65" s="352"/>
      <c r="BA65" s="353"/>
      <c r="BB65" s="354"/>
      <c r="BC65" s="352"/>
      <c r="BD65" s="353"/>
      <c r="BE65" s="354"/>
      <c r="BF65" s="352"/>
      <c r="BG65" s="353"/>
      <c r="BH65" s="354"/>
      <c r="BI65" s="346"/>
      <c r="BJ65" s="347"/>
      <c r="BK65" s="347"/>
      <c r="BL65" s="348"/>
      <c r="BM65" s="352"/>
      <c r="BN65" s="353"/>
      <c r="BO65" s="354"/>
      <c r="BP65" s="346"/>
      <c r="BQ65" s="347"/>
      <c r="BR65" s="347"/>
      <c r="BS65" s="347"/>
      <c r="BT65" s="348"/>
      <c r="BU65" s="346"/>
      <c r="BV65" s="347"/>
      <c r="BW65" s="347"/>
      <c r="BX65" s="348"/>
      <c r="BY65" s="346"/>
      <c r="BZ65" s="347"/>
      <c r="CA65" s="347"/>
      <c r="CB65" s="348"/>
      <c r="CC65" s="346"/>
      <c r="CD65" s="347"/>
      <c r="CE65" s="347"/>
      <c r="CF65" s="348"/>
      <c r="CG65" s="346"/>
      <c r="CH65" s="347"/>
      <c r="CI65" s="348"/>
      <c r="CJ65" s="352"/>
      <c r="CK65" s="353"/>
      <c r="CL65" s="354"/>
      <c r="CM65" s="352"/>
      <c r="CN65" s="353"/>
      <c r="CO65" s="354"/>
      <c r="CP65" s="346"/>
      <c r="CQ65" s="347"/>
      <c r="CR65" s="347"/>
      <c r="CS65" s="348"/>
      <c r="CT65" s="346"/>
      <c r="CU65" s="347"/>
      <c r="CV65" s="347"/>
      <c r="CW65" s="348"/>
      <c r="CX65" s="352"/>
      <c r="CY65" s="353"/>
      <c r="CZ65" s="354"/>
      <c r="DA65" s="352"/>
      <c r="DB65" s="353"/>
      <c r="DC65" s="354"/>
      <c r="DD65" s="346"/>
      <c r="DE65" s="347"/>
      <c r="DF65" s="347"/>
      <c r="DG65" s="348"/>
      <c r="DH65" s="346"/>
      <c r="DI65" s="347"/>
      <c r="DJ65" s="347"/>
      <c r="DK65" s="348"/>
      <c r="DL65" s="352"/>
      <c r="DM65" s="353"/>
      <c r="DN65" s="354"/>
      <c r="DO65" s="352"/>
      <c r="DP65" s="353"/>
      <c r="DQ65" s="354"/>
      <c r="DR65" s="352"/>
      <c r="DS65" s="353"/>
      <c r="DT65" s="354"/>
      <c r="DU65" s="352"/>
      <c r="DV65" s="353"/>
      <c r="DW65" s="354"/>
      <c r="DX65" s="346"/>
      <c r="DY65" s="347"/>
      <c r="DZ65" s="347"/>
      <c r="EA65" s="348"/>
      <c r="EB65" s="352"/>
      <c r="EC65" s="353"/>
      <c r="ED65" s="354"/>
    </row>
    <row r="66" spans="1:134" s="37" customFormat="1" ht="10.5" x14ac:dyDescent="0.15">
      <c r="A66" s="367"/>
      <c r="B66" s="368"/>
      <c r="C66" s="369"/>
      <c r="D66" s="371" t="s">
        <v>159</v>
      </c>
      <c r="E66" s="371"/>
      <c r="F66" s="371"/>
      <c r="G66" s="371"/>
      <c r="H66" s="371"/>
      <c r="I66" s="371"/>
      <c r="J66" s="371"/>
      <c r="K66" s="371"/>
      <c r="L66" s="371"/>
      <c r="M66" s="371"/>
      <c r="N66" s="371"/>
      <c r="O66" s="371"/>
      <c r="P66" s="371"/>
      <c r="Q66" s="371"/>
      <c r="R66" s="371"/>
      <c r="S66" s="371"/>
      <c r="T66" s="371"/>
      <c r="U66" s="355"/>
      <c r="V66" s="356"/>
      <c r="W66" s="357"/>
      <c r="X66" s="355"/>
      <c r="Y66" s="356"/>
      <c r="Z66" s="357"/>
      <c r="AA66" s="349"/>
      <c r="AB66" s="350"/>
      <c r="AC66" s="350"/>
      <c r="AD66" s="351"/>
      <c r="AE66" s="349"/>
      <c r="AF66" s="350"/>
      <c r="AG66" s="350"/>
      <c r="AH66" s="351"/>
      <c r="AI66" s="355"/>
      <c r="AJ66" s="356"/>
      <c r="AK66" s="357"/>
      <c r="AL66" s="355"/>
      <c r="AM66" s="356"/>
      <c r="AN66" s="357"/>
      <c r="AO66" s="349"/>
      <c r="AP66" s="350"/>
      <c r="AQ66" s="350"/>
      <c r="AR66" s="351"/>
      <c r="AS66" s="349"/>
      <c r="AT66" s="350"/>
      <c r="AU66" s="350"/>
      <c r="AV66" s="351"/>
      <c r="AW66" s="355"/>
      <c r="AX66" s="356"/>
      <c r="AY66" s="357"/>
      <c r="AZ66" s="355"/>
      <c r="BA66" s="356"/>
      <c r="BB66" s="357"/>
      <c r="BC66" s="355"/>
      <c r="BD66" s="356"/>
      <c r="BE66" s="357"/>
      <c r="BF66" s="355"/>
      <c r="BG66" s="356"/>
      <c r="BH66" s="357"/>
      <c r="BI66" s="349"/>
      <c r="BJ66" s="350"/>
      <c r="BK66" s="350"/>
      <c r="BL66" s="351"/>
      <c r="BM66" s="355"/>
      <c r="BN66" s="356"/>
      <c r="BO66" s="357"/>
      <c r="BP66" s="349"/>
      <c r="BQ66" s="350"/>
      <c r="BR66" s="350"/>
      <c r="BS66" s="350"/>
      <c r="BT66" s="351"/>
      <c r="BU66" s="349"/>
      <c r="BV66" s="350"/>
      <c r="BW66" s="350"/>
      <c r="BX66" s="351"/>
      <c r="BY66" s="349"/>
      <c r="BZ66" s="350"/>
      <c r="CA66" s="350"/>
      <c r="CB66" s="351"/>
      <c r="CC66" s="349"/>
      <c r="CD66" s="350"/>
      <c r="CE66" s="350"/>
      <c r="CF66" s="351"/>
      <c r="CG66" s="349"/>
      <c r="CH66" s="350"/>
      <c r="CI66" s="351"/>
      <c r="CJ66" s="355"/>
      <c r="CK66" s="356"/>
      <c r="CL66" s="357"/>
      <c r="CM66" s="355"/>
      <c r="CN66" s="356"/>
      <c r="CO66" s="357"/>
      <c r="CP66" s="349"/>
      <c r="CQ66" s="350"/>
      <c r="CR66" s="350"/>
      <c r="CS66" s="351"/>
      <c r="CT66" s="349"/>
      <c r="CU66" s="350"/>
      <c r="CV66" s="350"/>
      <c r="CW66" s="351"/>
      <c r="CX66" s="355"/>
      <c r="CY66" s="356"/>
      <c r="CZ66" s="357"/>
      <c r="DA66" s="355"/>
      <c r="DB66" s="356"/>
      <c r="DC66" s="357"/>
      <c r="DD66" s="349"/>
      <c r="DE66" s="350"/>
      <c r="DF66" s="350"/>
      <c r="DG66" s="351"/>
      <c r="DH66" s="349"/>
      <c r="DI66" s="350"/>
      <c r="DJ66" s="350"/>
      <c r="DK66" s="351"/>
      <c r="DL66" s="355"/>
      <c r="DM66" s="356"/>
      <c r="DN66" s="357"/>
      <c r="DO66" s="355"/>
      <c r="DP66" s="356"/>
      <c r="DQ66" s="357"/>
      <c r="DR66" s="355"/>
      <c r="DS66" s="356"/>
      <c r="DT66" s="357"/>
      <c r="DU66" s="355"/>
      <c r="DV66" s="356"/>
      <c r="DW66" s="357"/>
      <c r="DX66" s="349"/>
      <c r="DY66" s="350"/>
      <c r="DZ66" s="350"/>
      <c r="EA66" s="351"/>
      <c r="EB66" s="355"/>
      <c r="EC66" s="356"/>
      <c r="ED66" s="357"/>
    </row>
    <row r="67" spans="1:134" s="38" customFormat="1" ht="12" customHeight="1" x14ac:dyDescent="0.2">
      <c r="A67" s="398" t="s">
        <v>0</v>
      </c>
      <c r="B67" s="398"/>
      <c r="C67" s="398"/>
      <c r="D67" s="372" t="s">
        <v>20</v>
      </c>
      <c r="E67" s="372"/>
      <c r="F67" s="372"/>
      <c r="G67" s="372"/>
      <c r="H67" s="372"/>
      <c r="I67" s="372"/>
      <c r="J67" s="372"/>
      <c r="K67" s="372"/>
      <c r="L67" s="372"/>
      <c r="M67" s="372"/>
      <c r="N67" s="372"/>
      <c r="O67" s="372"/>
      <c r="P67" s="372"/>
      <c r="Q67" s="372"/>
      <c r="R67" s="372"/>
      <c r="S67" s="372"/>
      <c r="T67" s="372"/>
      <c r="U67" s="372"/>
      <c r="V67" s="372"/>
      <c r="W67" s="372"/>
      <c r="X67" s="372"/>
      <c r="Y67" s="372"/>
      <c r="Z67" s="372"/>
      <c r="AA67" s="380"/>
      <c r="AB67" s="380"/>
      <c r="AC67" s="380"/>
      <c r="AD67" s="380"/>
      <c r="AE67" s="380"/>
      <c r="AF67" s="380"/>
      <c r="AG67" s="380"/>
      <c r="AH67" s="380"/>
      <c r="AI67" s="372"/>
      <c r="AJ67" s="372"/>
      <c r="AK67" s="372"/>
      <c r="AL67" s="372"/>
      <c r="AM67" s="372"/>
      <c r="AN67" s="372"/>
      <c r="AO67" s="380"/>
      <c r="AP67" s="380"/>
      <c r="AQ67" s="380"/>
      <c r="AR67" s="380"/>
      <c r="AS67" s="380"/>
      <c r="AT67" s="380"/>
      <c r="AU67" s="380"/>
      <c r="AV67" s="380"/>
      <c r="AW67" s="372"/>
      <c r="AX67" s="372"/>
      <c r="AY67" s="372"/>
      <c r="AZ67" s="372"/>
      <c r="BA67" s="372"/>
      <c r="BB67" s="372"/>
      <c r="BC67" s="372"/>
      <c r="BD67" s="372"/>
      <c r="BE67" s="372"/>
      <c r="BF67" s="372"/>
      <c r="BG67" s="372"/>
      <c r="BH67" s="372"/>
      <c r="BI67" s="380"/>
      <c r="BJ67" s="380"/>
      <c r="BK67" s="380"/>
      <c r="BL67" s="380"/>
      <c r="BM67" s="372"/>
      <c r="BN67" s="372"/>
      <c r="BO67" s="372"/>
      <c r="BP67" s="380"/>
      <c r="BQ67" s="380"/>
      <c r="BR67" s="380"/>
      <c r="BS67" s="380"/>
      <c r="BT67" s="380"/>
      <c r="BU67" s="380"/>
      <c r="BV67" s="380"/>
      <c r="BW67" s="380"/>
      <c r="BX67" s="380"/>
      <c r="BY67" s="380"/>
      <c r="BZ67" s="380"/>
      <c r="CA67" s="380"/>
      <c r="CB67" s="380"/>
      <c r="CC67" s="380"/>
      <c r="CD67" s="380"/>
      <c r="CE67" s="380"/>
      <c r="CF67" s="380"/>
      <c r="CG67" s="380"/>
      <c r="CH67" s="380"/>
      <c r="CI67" s="380"/>
      <c r="CJ67" s="372"/>
      <c r="CK67" s="372"/>
      <c r="CL67" s="372"/>
      <c r="CM67" s="372"/>
      <c r="CN67" s="372"/>
      <c r="CO67" s="372"/>
      <c r="CP67" s="380"/>
      <c r="CQ67" s="380"/>
      <c r="CR67" s="380"/>
      <c r="CS67" s="380"/>
      <c r="CT67" s="380"/>
      <c r="CU67" s="380"/>
      <c r="CV67" s="380"/>
      <c r="CW67" s="380"/>
      <c r="CX67" s="372"/>
      <c r="CY67" s="372"/>
      <c r="CZ67" s="372"/>
      <c r="DA67" s="372"/>
      <c r="DB67" s="372"/>
      <c r="DC67" s="372"/>
      <c r="DD67" s="380"/>
      <c r="DE67" s="380"/>
      <c r="DF67" s="380"/>
      <c r="DG67" s="380"/>
      <c r="DH67" s="380"/>
      <c r="DI67" s="380"/>
      <c r="DJ67" s="380"/>
      <c r="DK67" s="380"/>
      <c r="DL67" s="372"/>
      <c r="DM67" s="372"/>
      <c r="DN67" s="372"/>
      <c r="DO67" s="372"/>
      <c r="DP67" s="372"/>
      <c r="DQ67" s="372"/>
      <c r="DR67" s="372"/>
      <c r="DS67" s="372"/>
      <c r="DT67" s="372"/>
      <c r="DU67" s="372"/>
      <c r="DV67" s="372"/>
      <c r="DW67" s="372"/>
      <c r="DX67" s="380"/>
      <c r="DY67" s="380"/>
      <c r="DZ67" s="380"/>
      <c r="EA67" s="380"/>
      <c r="EB67" s="372"/>
      <c r="EC67" s="372"/>
      <c r="ED67" s="372"/>
    </row>
    <row r="68" spans="1:134" s="38" customFormat="1" ht="12" customHeight="1" x14ac:dyDescent="0.2">
      <c r="A68" s="398" t="s">
        <v>1</v>
      </c>
      <c r="B68" s="398"/>
      <c r="C68" s="398"/>
      <c r="D68" s="372" t="s">
        <v>21</v>
      </c>
      <c r="E68" s="372"/>
      <c r="F68" s="372"/>
      <c r="G68" s="372"/>
      <c r="H68" s="372"/>
      <c r="I68" s="372"/>
      <c r="J68" s="372"/>
      <c r="K68" s="372"/>
      <c r="L68" s="372"/>
      <c r="M68" s="372"/>
      <c r="N68" s="372"/>
      <c r="O68" s="372"/>
      <c r="P68" s="372"/>
      <c r="Q68" s="372"/>
      <c r="R68" s="372"/>
      <c r="S68" s="372"/>
      <c r="T68" s="372"/>
      <c r="U68" s="372"/>
      <c r="V68" s="372"/>
      <c r="W68" s="372"/>
      <c r="X68" s="372"/>
      <c r="Y68" s="372"/>
      <c r="Z68" s="372"/>
      <c r="AA68" s="380"/>
      <c r="AB68" s="380"/>
      <c r="AC68" s="380"/>
      <c r="AD68" s="380"/>
      <c r="AE68" s="380"/>
      <c r="AF68" s="380"/>
      <c r="AG68" s="380"/>
      <c r="AH68" s="380"/>
      <c r="AI68" s="372"/>
      <c r="AJ68" s="372"/>
      <c r="AK68" s="372"/>
      <c r="AL68" s="372"/>
      <c r="AM68" s="372"/>
      <c r="AN68" s="372"/>
      <c r="AO68" s="380"/>
      <c r="AP68" s="380"/>
      <c r="AQ68" s="380"/>
      <c r="AR68" s="380"/>
      <c r="AS68" s="380"/>
      <c r="AT68" s="380"/>
      <c r="AU68" s="380"/>
      <c r="AV68" s="380"/>
      <c r="AW68" s="372"/>
      <c r="AX68" s="372"/>
      <c r="AY68" s="372"/>
      <c r="AZ68" s="372"/>
      <c r="BA68" s="372"/>
      <c r="BB68" s="372"/>
      <c r="BC68" s="372"/>
      <c r="BD68" s="372"/>
      <c r="BE68" s="372"/>
      <c r="BF68" s="372"/>
      <c r="BG68" s="372"/>
      <c r="BH68" s="372"/>
      <c r="BI68" s="380"/>
      <c r="BJ68" s="380"/>
      <c r="BK68" s="380"/>
      <c r="BL68" s="380"/>
      <c r="BM68" s="372"/>
      <c r="BN68" s="372"/>
      <c r="BO68" s="372"/>
      <c r="BP68" s="380"/>
      <c r="BQ68" s="380"/>
      <c r="BR68" s="380"/>
      <c r="BS68" s="380"/>
      <c r="BT68" s="380"/>
      <c r="BU68" s="380"/>
      <c r="BV68" s="380"/>
      <c r="BW68" s="380"/>
      <c r="BX68" s="380"/>
      <c r="BY68" s="380"/>
      <c r="BZ68" s="380"/>
      <c r="CA68" s="380"/>
      <c r="CB68" s="380"/>
      <c r="CC68" s="380"/>
      <c r="CD68" s="380"/>
      <c r="CE68" s="380"/>
      <c r="CF68" s="380"/>
      <c r="CG68" s="380"/>
      <c r="CH68" s="380"/>
      <c r="CI68" s="380"/>
      <c r="CJ68" s="372"/>
      <c r="CK68" s="372"/>
      <c r="CL68" s="372"/>
      <c r="CM68" s="372"/>
      <c r="CN68" s="372"/>
      <c r="CO68" s="372"/>
      <c r="CP68" s="380"/>
      <c r="CQ68" s="380"/>
      <c r="CR68" s="380"/>
      <c r="CS68" s="380"/>
      <c r="CT68" s="380"/>
      <c r="CU68" s="380"/>
      <c r="CV68" s="380"/>
      <c r="CW68" s="380"/>
      <c r="CX68" s="372"/>
      <c r="CY68" s="372"/>
      <c r="CZ68" s="372"/>
      <c r="DA68" s="372"/>
      <c r="DB68" s="372"/>
      <c r="DC68" s="372"/>
      <c r="DD68" s="380"/>
      <c r="DE68" s="380"/>
      <c r="DF68" s="380"/>
      <c r="DG68" s="380"/>
      <c r="DH68" s="380"/>
      <c r="DI68" s="380"/>
      <c r="DJ68" s="380"/>
      <c r="DK68" s="380"/>
      <c r="DL68" s="372"/>
      <c r="DM68" s="372"/>
      <c r="DN68" s="372"/>
      <c r="DO68" s="372"/>
      <c r="DP68" s="372"/>
      <c r="DQ68" s="372"/>
      <c r="DR68" s="372"/>
      <c r="DS68" s="372"/>
      <c r="DT68" s="372"/>
      <c r="DU68" s="372"/>
      <c r="DV68" s="372"/>
      <c r="DW68" s="372"/>
      <c r="DX68" s="380"/>
      <c r="DY68" s="380"/>
      <c r="DZ68" s="380"/>
      <c r="EA68" s="380"/>
      <c r="EB68" s="372"/>
      <c r="EC68" s="372"/>
      <c r="ED68" s="372"/>
    </row>
    <row r="69" spans="1:134" s="38" customFormat="1" ht="12" customHeight="1" x14ac:dyDescent="0.2">
      <c r="A69" s="398" t="s">
        <v>19</v>
      </c>
      <c r="B69" s="398"/>
      <c r="C69" s="398"/>
      <c r="D69" s="372"/>
      <c r="E69" s="372"/>
      <c r="F69" s="372"/>
      <c r="G69" s="372"/>
      <c r="H69" s="372"/>
      <c r="I69" s="372"/>
      <c r="J69" s="372"/>
      <c r="K69" s="372"/>
      <c r="L69" s="372"/>
      <c r="M69" s="372"/>
      <c r="N69" s="372"/>
      <c r="O69" s="372"/>
      <c r="P69" s="372"/>
      <c r="Q69" s="372"/>
      <c r="R69" s="372"/>
      <c r="S69" s="372"/>
      <c r="T69" s="372"/>
      <c r="U69" s="372"/>
      <c r="V69" s="372"/>
      <c r="W69" s="372"/>
      <c r="X69" s="372"/>
      <c r="Y69" s="372"/>
      <c r="Z69" s="372"/>
      <c r="AA69" s="380"/>
      <c r="AB69" s="380"/>
      <c r="AC69" s="380"/>
      <c r="AD69" s="380"/>
      <c r="AE69" s="380"/>
      <c r="AF69" s="380"/>
      <c r="AG69" s="380"/>
      <c r="AH69" s="380"/>
      <c r="AI69" s="372"/>
      <c r="AJ69" s="372"/>
      <c r="AK69" s="372"/>
      <c r="AL69" s="372"/>
      <c r="AM69" s="372"/>
      <c r="AN69" s="372"/>
      <c r="AO69" s="380"/>
      <c r="AP69" s="380"/>
      <c r="AQ69" s="380"/>
      <c r="AR69" s="380"/>
      <c r="AS69" s="380"/>
      <c r="AT69" s="380"/>
      <c r="AU69" s="380"/>
      <c r="AV69" s="380"/>
      <c r="AW69" s="372"/>
      <c r="AX69" s="372"/>
      <c r="AY69" s="372"/>
      <c r="AZ69" s="372"/>
      <c r="BA69" s="372"/>
      <c r="BB69" s="372"/>
      <c r="BC69" s="372"/>
      <c r="BD69" s="372"/>
      <c r="BE69" s="372"/>
      <c r="BF69" s="372"/>
      <c r="BG69" s="372"/>
      <c r="BH69" s="372"/>
      <c r="BI69" s="380"/>
      <c r="BJ69" s="380"/>
      <c r="BK69" s="380"/>
      <c r="BL69" s="380"/>
      <c r="BM69" s="372"/>
      <c r="BN69" s="372"/>
      <c r="BO69" s="372"/>
      <c r="BP69" s="380"/>
      <c r="BQ69" s="380"/>
      <c r="BR69" s="380"/>
      <c r="BS69" s="380"/>
      <c r="BT69" s="380"/>
      <c r="BU69" s="380"/>
      <c r="BV69" s="380"/>
      <c r="BW69" s="380"/>
      <c r="BX69" s="380"/>
      <c r="BY69" s="380"/>
      <c r="BZ69" s="380"/>
      <c r="CA69" s="380"/>
      <c r="CB69" s="380"/>
      <c r="CC69" s="380"/>
      <c r="CD69" s="380"/>
      <c r="CE69" s="380"/>
      <c r="CF69" s="380"/>
      <c r="CG69" s="380"/>
      <c r="CH69" s="380"/>
      <c r="CI69" s="380"/>
      <c r="CJ69" s="372"/>
      <c r="CK69" s="372"/>
      <c r="CL69" s="372"/>
      <c r="CM69" s="372"/>
      <c r="CN69" s="372"/>
      <c r="CO69" s="372"/>
      <c r="CP69" s="380"/>
      <c r="CQ69" s="380"/>
      <c r="CR69" s="380"/>
      <c r="CS69" s="380"/>
      <c r="CT69" s="380"/>
      <c r="CU69" s="380"/>
      <c r="CV69" s="380"/>
      <c r="CW69" s="380"/>
      <c r="CX69" s="372"/>
      <c r="CY69" s="372"/>
      <c r="CZ69" s="372"/>
      <c r="DA69" s="372"/>
      <c r="DB69" s="372"/>
      <c r="DC69" s="372"/>
      <c r="DD69" s="380"/>
      <c r="DE69" s="380"/>
      <c r="DF69" s="380"/>
      <c r="DG69" s="380"/>
      <c r="DH69" s="380"/>
      <c r="DI69" s="380"/>
      <c r="DJ69" s="380"/>
      <c r="DK69" s="380"/>
      <c r="DL69" s="372"/>
      <c r="DM69" s="372"/>
      <c r="DN69" s="372"/>
      <c r="DO69" s="372"/>
      <c r="DP69" s="372"/>
      <c r="DQ69" s="372"/>
      <c r="DR69" s="372"/>
      <c r="DS69" s="372"/>
      <c r="DT69" s="372"/>
      <c r="DU69" s="372"/>
      <c r="DV69" s="372"/>
      <c r="DW69" s="372"/>
      <c r="DX69" s="380"/>
      <c r="DY69" s="380"/>
      <c r="DZ69" s="380"/>
      <c r="EA69" s="380"/>
      <c r="EB69" s="372"/>
      <c r="EC69" s="372"/>
      <c r="ED69" s="372"/>
    </row>
    <row r="70" spans="1:134" s="7" customFormat="1" ht="11.25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</row>
    <row r="71" spans="1:134" s="7" customFormat="1" ht="11.25" customHeight="1" x14ac:dyDescent="0.2">
      <c r="A71" s="41" t="s">
        <v>160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BP71" s="42"/>
      <c r="BQ71" s="42"/>
      <c r="BR71" s="42"/>
      <c r="BS71" s="42"/>
      <c r="BT71" s="42"/>
    </row>
    <row r="72" spans="1:134" s="7" customFormat="1" ht="11.25" x14ac:dyDescent="0.2">
      <c r="A72" s="18" t="s">
        <v>161</v>
      </c>
    </row>
  </sheetData>
  <mergeCells count="1482">
    <mergeCell ref="CM62:CO62"/>
    <mergeCell ref="CP62:CS62"/>
    <mergeCell ref="CT62:CW62"/>
    <mergeCell ref="CX62:CZ62"/>
    <mergeCell ref="DA62:DC62"/>
    <mergeCell ref="DD62:DG62"/>
    <mergeCell ref="DH62:DK62"/>
    <mergeCell ref="DL62:DN62"/>
    <mergeCell ref="DX41:EA41"/>
    <mergeCell ref="EB41:ED41"/>
    <mergeCell ref="DX40:EA40"/>
    <mergeCell ref="EB40:ED40"/>
    <mergeCell ref="A41:C41"/>
    <mergeCell ref="D41:T41"/>
    <mergeCell ref="U41:W41"/>
    <mergeCell ref="X41:Z41"/>
    <mergeCell ref="AA41:AD41"/>
    <mergeCell ref="AE41:AH41"/>
    <mergeCell ref="AI41:AK41"/>
    <mergeCell ref="AL41:AN41"/>
    <mergeCell ref="AO41:AR41"/>
    <mergeCell ref="AS41:AV41"/>
    <mergeCell ref="AW41:AY41"/>
    <mergeCell ref="AZ41:BB41"/>
    <mergeCell ref="BC41:BE41"/>
    <mergeCell ref="BF41:BH41"/>
    <mergeCell ref="BI41:BL41"/>
    <mergeCell ref="BM41:BO41"/>
    <mergeCell ref="BP41:BT41"/>
    <mergeCell ref="BU41:BX41"/>
    <mergeCell ref="BY41:CB41"/>
    <mergeCell ref="CC41:CF41"/>
    <mergeCell ref="CG41:CI41"/>
    <mergeCell ref="CJ41:CL41"/>
    <mergeCell ref="CM41:CO41"/>
    <mergeCell ref="CP41:CS41"/>
    <mergeCell ref="CT41:CW41"/>
    <mergeCell ref="DO39:DQ39"/>
    <mergeCell ref="DR39:DT39"/>
    <mergeCell ref="DU39:DW39"/>
    <mergeCell ref="CX41:CZ41"/>
    <mergeCell ref="DA41:DC41"/>
    <mergeCell ref="DD41:DG41"/>
    <mergeCell ref="DH41:DK41"/>
    <mergeCell ref="DL41:DN41"/>
    <mergeCell ref="BP40:BT40"/>
    <mergeCell ref="BU40:BX40"/>
    <mergeCell ref="BY40:CB40"/>
    <mergeCell ref="CC40:CF40"/>
    <mergeCell ref="CG40:CI40"/>
    <mergeCell ref="CJ40:CL40"/>
    <mergeCell ref="CM40:CO40"/>
    <mergeCell ref="CP40:CS40"/>
    <mergeCell ref="CT40:CW40"/>
    <mergeCell ref="CX40:CZ40"/>
    <mergeCell ref="DA40:DC40"/>
    <mergeCell ref="DD40:DG40"/>
    <mergeCell ref="DH40:DK40"/>
    <mergeCell ref="DL40:DN40"/>
    <mergeCell ref="DO41:DQ41"/>
    <mergeCell ref="DR41:DT41"/>
    <mergeCell ref="DU41:DW41"/>
    <mergeCell ref="DX39:EA39"/>
    <mergeCell ref="EB39:ED39"/>
    <mergeCell ref="A40:C40"/>
    <mergeCell ref="D40:T40"/>
    <mergeCell ref="U40:W40"/>
    <mergeCell ref="X40:Z40"/>
    <mergeCell ref="AA40:AD40"/>
    <mergeCell ref="AE40:AH40"/>
    <mergeCell ref="AI40:AK40"/>
    <mergeCell ref="AL40:AN40"/>
    <mergeCell ref="AO40:AR40"/>
    <mergeCell ref="AS40:AV40"/>
    <mergeCell ref="AW40:AY40"/>
    <mergeCell ref="AZ40:BB40"/>
    <mergeCell ref="BC40:BE40"/>
    <mergeCell ref="BF40:BH40"/>
    <mergeCell ref="BI40:BL40"/>
    <mergeCell ref="BM40:BO40"/>
    <mergeCell ref="DO40:DQ40"/>
    <mergeCell ref="DR40:DT40"/>
    <mergeCell ref="DU40:DW40"/>
    <mergeCell ref="CC39:CF39"/>
    <mergeCell ref="CG39:CI39"/>
    <mergeCell ref="CJ39:CL39"/>
    <mergeCell ref="CM39:CO39"/>
    <mergeCell ref="CP39:CS39"/>
    <mergeCell ref="CT39:CW39"/>
    <mergeCell ref="CX39:CZ39"/>
    <mergeCell ref="DA39:DC39"/>
    <mergeCell ref="DD39:DG39"/>
    <mergeCell ref="DH39:DK39"/>
    <mergeCell ref="DL39:DN39"/>
    <mergeCell ref="CM38:CO38"/>
    <mergeCell ref="CP38:CS38"/>
    <mergeCell ref="CT38:CW38"/>
    <mergeCell ref="CX38:CZ38"/>
    <mergeCell ref="DA38:DC38"/>
    <mergeCell ref="DD38:DG38"/>
    <mergeCell ref="DH38:DK38"/>
    <mergeCell ref="DL38:DN38"/>
    <mergeCell ref="DO38:DQ38"/>
    <mergeCell ref="DR38:DT38"/>
    <mergeCell ref="DU38:DW38"/>
    <mergeCell ref="DX38:EA38"/>
    <mergeCell ref="EB38:ED38"/>
    <mergeCell ref="A39:C39"/>
    <mergeCell ref="D39:T39"/>
    <mergeCell ref="U39:W39"/>
    <mergeCell ref="X39:Z39"/>
    <mergeCell ref="AA39:AD39"/>
    <mergeCell ref="AE39:AH39"/>
    <mergeCell ref="AI39:AK39"/>
    <mergeCell ref="AL39:AN39"/>
    <mergeCell ref="AO39:AR39"/>
    <mergeCell ref="AS39:AV39"/>
    <mergeCell ref="AW39:AY39"/>
    <mergeCell ref="AZ39:BB39"/>
    <mergeCell ref="BC39:BE39"/>
    <mergeCell ref="BF39:BH39"/>
    <mergeCell ref="BI39:BL39"/>
    <mergeCell ref="BM39:BO39"/>
    <mergeCell ref="BP39:BT39"/>
    <mergeCell ref="BU39:BX39"/>
    <mergeCell ref="BY39:CB39"/>
    <mergeCell ref="CX37:CZ37"/>
    <mergeCell ref="DA37:DC37"/>
    <mergeCell ref="DD37:DG37"/>
    <mergeCell ref="DH37:DK37"/>
    <mergeCell ref="DL37:DN37"/>
    <mergeCell ref="DO37:DQ37"/>
    <mergeCell ref="DR37:DT37"/>
    <mergeCell ref="DU37:DW37"/>
    <mergeCell ref="DX37:EA37"/>
    <mergeCell ref="EB37:ED37"/>
    <mergeCell ref="A38:C38"/>
    <mergeCell ref="D38:T38"/>
    <mergeCell ref="U38:W38"/>
    <mergeCell ref="X38:Z38"/>
    <mergeCell ref="AA38:AD38"/>
    <mergeCell ref="AE38:AH38"/>
    <mergeCell ref="AI38:AK38"/>
    <mergeCell ref="AL38:AN38"/>
    <mergeCell ref="AO38:AR38"/>
    <mergeCell ref="AS38:AV38"/>
    <mergeCell ref="AW38:AY38"/>
    <mergeCell ref="AZ38:BB38"/>
    <mergeCell ref="BC38:BE38"/>
    <mergeCell ref="BF38:BH38"/>
    <mergeCell ref="BI38:BL38"/>
    <mergeCell ref="BM38:BO38"/>
    <mergeCell ref="BP38:BT38"/>
    <mergeCell ref="BU38:BX38"/>
    <mergeCell ref="BY38:CB38"/>
    <mergeCell ref="CC38:CF38"/>
    <mergeCell ref="CG38:CI38"/>
    <mergeCell ref="CJ38:CL38"/>
    <mergeCell ref="DH36:DK36"/>
    <mergeCell ref="DL36:DN36"/>
    <mergeCell ref="DO36:DQ36"/>
    <mergeCell ref="DR36:DT36"/>
    <mergeCell ref="DU36:DW36"/>
    <mergeCell ref="DX36:EA36"/>
    <mergeCell ref="EB36:ED36"/>
    <mergeCell ref="A37:C37"/>
    <mergeCell ref="D37:T37"/>
    <mergeCell ref="U37:W37"/>
    <mergeCell ref="X37:Z37"/>
    <mergeCell ref="AA37:AD37"/>
    <mergeCell ref="AE37:AH37"/>
    <mergeCell ref="AI37:AK37"/>
    <mergeCell ref="AL37:AN37"/>
    <mergeCell ref="AO37:AR37"/>
    <mergeCell ref="AS37:AV37"/>
    <mergeCell ref="AW37:AY37"/>
    <mergeCell ref="AZ37:BB37"/>
    <mergeCell ref="BC37:BE37"/>
    <mergeCell ref="BF37:BH37"/>
    <mergeCell ref="BI37:BL37"/>
    <mergeCell ref="BM37:BO37"/>
    <mergeCell ref="BP37:BT37"/>
    <mergeCell ref="BU37:BX37"/>
    <mergeCell ref="BY37:CB37"/>
    <mergeCell ref="CC37:CF37"/>
    <mergeCell ref="CG37:CI37"/>
    <mergeCell ref="CJ37:CL37"/>
    <mergeCell ref="CM37:CO37"/>
    <mergeCell ref="CP37:CS37"/>
    <mergeCell ref="CT37:CW37"/>
    <mergeCell ref="DQ9:ED9"/>
    <mergeCell ref="DQ10:ED10"/>
    <mergeCell ref="DQ11:ED11"/>
    <mergeCell ref="DQ13:ED13"/>
    <mergeCell ref="A36:C36"/>
    <mergeCell ref="D36:T36"/>
    <mergeCell ref="U36:W36"/>
    <mergeCell ref="X36:Z36"/>
    <mergeCell ref="AA36:AD36"/>
    <mergeCell ref="AE36:AH36"/>
    <mergeCell ref="AI36:AK36"/>
    <mergeCell ref="AL36:AN36"/>
    <mergeCell ref="AO36:AR36"/>
    <mergeCell ref="AS36:AV36"/>
    <mergeCell ref="AW36:AY36"/>
    <mergeCell ref="AZ36:BB36"/>
    <mergeCell ref="BC36:BE36"/>
    <mergeCell ref="BF36:BH36"/>
    <mergeCell ref="BI36:BL36"/>
    <mergeCell ref="BM36:BO36"/>
    <mergeCell ref="BP36:BT36"/>
    <mergeCell ref="BU36:BX36"/>
    <mergeCell ref="BY36:CB36"/>
    <mergeCell ref="CC36:CF36"/>
    <mergeCell ref="CG36:CI36"/>
    <mergeCell ref="CJ36:CL36"/>
    <mergeCell ref="CM36:CO36"/>
    <mergeCell ref="CP36:CS36"/>
    <mergeCell ref="CT36:CW36"/>
    <mergeCell ref="CX36:CZ36"/>
    <mergeCell ref="DA36:DC36"/>
    <mergeCell ref="DD36:DG36"/>
    <mergeCell ref="D21:T21"/>
    <mergeCell ref="U21:W21"/>
    <mergeCell ref="X21:Z21"/>
    <mergeCell ref="AA21:AD21"/>
    <mergeCell ref="DN1:ED1"/>
    <mergeCell ref="EB35:ED35"/>
    <mergeCell ref="BU35:BX35"/>
    <mergeCell ref="BY35:CB35"/>
    <mergeCell ref="CC35:CF35"/>
    <mergeCell ref="CG35:CI35"/>
    <mergeCell ref="CJ35:CL35"/>
    <mergeCell ref="CM35:CO35"/>
    <mergeCell ref="CP35:CS35"/>
    <mergeCell ref="CT35:CW35"/>
    <mergeCell ref="CX35:CZ35"/>
    <mergeCell ref="DA35:DC35"/>
    <mergeCell ref="DD35:DG35"/>
    <mergeCell ref="DH35:DK35"/>
    <mergeCell ref="DL35:DN35"/>
    <mergeCell ref="DO35:DQ35"/>
    <mergeCell ref="DR35:DT35"/>
    <mergeCell ref="DU35:DW35"/>
    <mergeCell ref="DX35:EA35"/>
    <mergeCell ref="DM15:DN15"/>
    <mergeCell ref="DQ15:DR15"/>
    <mergeCell ref="DT15:DX15"/>
    <mergeCell ref="DY15:DZ15"/>
    <mergeCell ref="EA15:EB15"/>
    <mergeCell ref="DO23:DQ23"/>
    <mergeCell ref="DR23:DT23"/>
    <mergeCell ref="DU23:DW23"/>
    <mergeCell ref="DX23:EA23"/>
    <mergeCell ref="DR21:DT21"/>
    <mergeCell ref="DU21:DW21"/>
    <mergeCell ref="DX21:EA21"/>
    <mergeCell ref="EB21:ED21"/>
    <mergeCell ref="AI20:AV20"/>
    <mergeCell ref="AW20:BL20"/>
    <mergeCell ref="A19:C19"/>
    <mergeCell ref="D19:T19"/>
    <mergeCell ref="U19:AH19"/>
    <mergeCell ref="AI19:AV19"/>
    <mergeCell ref="AW19:BL19"/>
    <mergeCell ref="BM19:BO19"/>
    <mergeCell ref="CJ20:CW20"/>
    <mergeCell ref="A35:C35"/>
    <mergeCell ref="D35:T35"/>
    <mergeCell ref="U35:W35"/>
    <mergeCell ref="X35:Z35"/>
    <mergeCell ref="AA35:AD35"/>
    <mergeCell ref="AE35:AH35"/>
    <mergeCell ref="AI35:AK35"/>
    <mergeCell ref="AL35:AN35"/>
    <mergeCell ref="AO35:AR35"/>
    <mergeCell ref="AS35:AV35"/>
    <mergeCell ref="AW35:AY35"/>
    <mergeCell ref="AZ35:BB35"/>
    <mergeCell ref="BC35:BE35"/>
    <mergeCell ref="BF35:BH35"/>
    <mergeCell ref="BI35:BL35"/>
    <mergeCell ref="BM35:BO35"/>
    <mergeCell ref="BP35:BT35"/>
    <mergeCell ref="AZ21:BB21"/>
    <mergeCell ref="A21:C21"/>
    <mergeCell ref="AI21:AK21"/>
    <mergeCell ref="AL21:AN21"/>
    <mergeCell ref="AO21:AR21"/>
    <mergeCell ref="AS21:AV21"/>
    <mergeCell ref="AW21:AY21"/>
    <mergeCell ref="AE21:AH21"/>
    <mergeCell ref="BM20:BO20"/>
    <mergeCell ref="BP20:CI20"/>
    <mergeCell ref="BM21:BO21"/>
    <mergeCell ref="A18:C18"/>
    <mergeCell ref="D18:T18"/>
    <mergeCell ref="U18:BO18"/>
    <mergeCell ref="BP18:CI18"/>
    <mergeCell ref="CJ18:ED18"/>
    <mergeCell ref="A7:BO7"/>
    <mergeCell ref="BP7:ED7"/>
    <mergeCell ref="DS14:EA14"/>
    <mergeCell ref="CX20:DK20"/>
    <mergeCell ref="DL20:EA20"/>
    <mergeCell ref="EB20:ED20"/>
    <mergeCell ref="BP19:CI19"/>
    <mergeCell ref="CJ19:CW19"/>
    <mergeCell ref="CX19:DK19"/>
    <mergeCell ref="DL19:EA19"/>
    <mergeCell ref="EB19:ED19"/>
    <mergeCell ref="A20:C20"/>
    <mergeCell ref="D20:T20"/>
    <mergeCell ref="U20:AH20"/>
    <mergeCell ref="DO21:DQ21"/>
    <mergeCell ref="CT21:CW21"/>
    <mergeCell ref="CX21:CZ21"/>
    <mergeCell ref="DA21:DC21"/>
    <mergeCell ref="DD21:DG21"/>
    <mergeCell ref="DH21:DK21"/>
    <mergeCell ref="DL21:DN21"/>
    <mergeCell ref="BY21:CB21"/>
    <mergeCell ref="CC21:CF21"/>
    <mergeCell ref="CG21:CI21"/>
    <mergeCell ref="CJ21:CL21"/>
    <mergeCell ref="CM21:CO21"/>
    <mergeCell ref="CP21:CS21"/>
    <mergeCell ref="BC21:BE21"/>
    <mergeCell ref="BF21:BH21"/>
    <mergeCell ref="BI21:BL21"/>
    <mergeCell ref="BP21:BT21"/>
    <mergeCell ref="BU21:BX21"/>
    <mergeCell ref="AL24:AN24"/>
    <mergeCell ref="AO24:AR24"/>
    <mergeCell ref="AS24:AV24"/>
    <mergeCell ref="AW24:AY24"/>
    <mergeCell ref="EB22:ED22"/>
    <mergeCell ref="CP22:CS22"/>
    <mergeCell ref="CT22:CW22"/>
    <mergeCell ref="CX22:CZ22"/>
    <mergeCell ref="DA22:DC22"/>
    <mergeCell ref="DD22:DG22"/>
    <mergeCell ref="DH22:DK22"/>
    <mergeCell ref="BU22:BX22"/>
    <mergeCell ref="BY22:CB22"/>
    <mergeCell ref="CC22:CF22"/>
    <mergeCell ref="CG22:CI22"/>
    <mergeCell ref="CJ22:CL22"/>
    <mergeCell ref="CM22:CO22"/>
    <mergeCell ref="AZ22:BB22"/>
    <mergeCell ref="BC22:BE22"/>
    <mergeCell ref="BF22:BH22"/>
    <mergeCell ref="BI22:BL22"/>
    <mergeCell ref="BM22:BO22"/>
    <mergeCell ref="BP22:BT22"/>
    <mergeCell ref="EB23:ED23"/>
    <mergeCell ref="DU24:DW24"/>
    <mergeCell ref="DX24:EA24"/>
    <mergeCell ref="EB24:ED24"/>
    <mergeCell ref="AW23:AY23"/>
    <mergeCell ref="AZ23:BB23"/>
    <mergeCell ref="A23:C23"/>
    <mergeCell ref="D23:T23"/>
    <mergeCell ref="U23:W23"/>
    <mergeCell ref="X23:Z23"/>
    <mergeCell ref="AA23:AD23"/>
    <mergeCell ref="AE23:AH23"/>
    <mergeCell ref="DL22:DN22"/>
    <mergeCell ref="DO22:DQ22"/>
    <mergeCell ref="DR22:DT22"/>
    <mergeCell ref="DU22:DW22"/>
    <mergeCell ref="DX22:EA22"/>
    <mergeCell ref="AE22:AH22"/>
    <mergeCell ref="AI22:AK22"/>
    <mergeCell ref="AL22:AN22"/>
    <mergeCell ref="AO22:AR22"/>
    <mergeCell ref="AS22:AV22"/>
    <mergeCell ref="AW22:AY22"/>
    <mergeCell ref="A22:C22"/>
    <mergeCell ref="D22:T22"/>
    <mergeCell ref="U22:W22"/>
    <mergeCell ref="X22:Z22"/>
    <mergeCell ref="AA22:AD22"/>
    <mergeCell ref="A24:C24"/>
    <mergeCell ref="D24:T24"/>
    <mergeCell ref="U24:W24"/>
    <mergeCell ref="X24:Z24"/>
    <mergeCell ref="AA24:AD24"/>
    <mergeCell ref="CT23:CW23"/>
    <mergeCell ref="CX23:CZ23"/>
    <mergeCell ref="DA23:DC23"/>
    <mergeCell ref="DD23:DG23"/>
    <mergeCell ref="DH23:DK23"/>
    <mergeCell ref="DL23:DN23"/>
    <mergeCell ref="BY23:CB23"/>
    <mergeCell ref="CC23:CF23"/>
    <mergeCell ref="CG23:CI23"/>
    <mergeCell ref="CJ23:CL23"/>
    <mergeCell ref="CM23:CO23"/>
    <mergeCell ref="CP23:CS23"/>
    <mergeCell ref="BC23:BE23"/>
    <mergeCell ref="BF23:BH23"/>
    <mergeCell ref="BI23:BL23"/>
    <mergeCell ref="BM23:BO23"/>
    <mergeCell ref="BP23:BT23"/>
    <mergeCell ref="BU23:BX23"/>
    <mergeCell ref="AI23:AK23"/>
    <mergeCell ref="AL23:AN23"/>
    <mergeCell ref="AO23:AR23"/>
    <mergeCell ref="AS23:AV23"/>
    <mergeCell ref="CP24:CS24"/>
    <mergeCell ref="CT24:CW24"/>
    <mergeCell ref="CX24:CZ24"/>
    <mergeCell ref="DA24:DC24"/>
    <mergeCell ref="DD24:DG24"/>
    <mergeCell ref="AE26:AH26"/>
    <mergeCell ref="AI26:AK26"/>
    <mergeCell ref="AL26:AN26"/>
    <mergeCell ref="AO26:AR26"/>
    <mergeCell ref="AS26:AV26"/>
    <mergeCell ref="AW26:AY26"/>
    <mergeCell ref="DO25:DQ25"/>
    <mergeCell ref="DR25:DT25"/>
    <mergeCell ref="DH24:DK24"/>
    <mergeCell ref="BU24:BX24"/>
    <mergeCell ref="BY24:CB24"/>
    <mergeCell ref="CC24:CF24"/>
    <mergeCell ref="CG24:CI24"/>
    <mergeCell ref="CJ24:CL24"/>
    <mergeCell ref="CM24:CO24"/>
    <mergeCell ref="AZ24:BB24"/>
    <mergeCell ref="BC24:BE24"/>
    <mergeCell ref="BF24:BH24"/>
    <mergeCell ref="BI24:BL24"/>
    <mergeCell ref="BM24:BO24"/>
    <mergeCell ref="BP24:BT24"/>
    <mergeCell ref="BP25:BT25"/>
    <mergeCell ref="BU25:BX25"/>
    <mergeCell ref="AO25:AR25"/>
    <mergeCell ref="AS25:AV25"/>
    <mergeCell ref="AW25:AY25"/>
    <mergeCell ref="AZ25:BB25"/>
    <mergeCell ref="DL24:DN24"/>
    <mergeCell ref="DO24:DQ24"/>
    <mergeCell ref="DR24:DT24"/>
    <mergeCell ref="AE24:AH24"/>
    <mergeCell ref="AI24:AK24"/>
    <mergeCell ref="DU25:DW25"/>
    <mergeCell ref="DX25:EA25"/>
    <mergeCell ref="EB25:ED25"/>
    <mergeCell ref="A26:C26"/>
    <mergeCell ref="D26:T26"/>
    <mergeCell ref="U26:W26"/>
    <mergeCell ref="X26:Z26"/>
    <mergeCell ref="AA26:AD26"/>
    <mergeCell ref="CT25:CW25"/>
    <mergeCell ref="CX25:CZ25"/>
    <mergeCell ref="DA25:DC25"/>
    <mergeCell ref="DD25:DG25"/>
    <mergeCell ref="DH25:DK25"/>
    <mergeCell ref="DL25:DN25"/>
    <mergeCell ref="BY25:CB25"/>
    <mergeCell ref="CC25:CF25"/>
    <mergeCell ref="CG25:CI25"/>
    <mergeCell ref="CJ25:CL25"/>
    <mergeCell ref="CM25:CO25"/>
    <mergeCell ref="CP25:CS25"/>
    <mergeCell ref="BC25:BE25"/>
    <mergeCell ref="BF25:BH25"/>
    <mergeCell ref="BI25:BL25"/>
    <mergeCell ref="BM25:BO25"/>
    <mergeCell ref="A25:C25"/>
    <mergeCell ref="D25:T25"/>
    <mergeCell ref="U25:W25"/>
    <mergeCell ref="X25:Z25"/>
    <mergeCell ref="AA25:AD25"/>
    <mergeCell ref="AE25:AH25"/>
    <mergeCell ref="AI25:AK25"/>
    <mergeCell ref="AL25:AN25"/>
    <mergeCell ref="AW27:AY27"/>
    <mergeCell ref="AZ27:BB27"/>
    <mergeCell ref="A27:C27"/>
    <mergeCell ref="D27:T27"/>
    <mergeCell ref="U27:W27"/>
    <mergeCell ref="X27:Z27"/>
    <mergeCell ref="AA27:AD27"/>
    <mergeCell ref="AE27:AH27"/>
    <mergeCell ref="DL26:DN26"/>
    <mergeCell ref="DO26:DQ26"/>
    <mergeCell ref="DR26:DT26"/>
    <mergeCell ref="DU26:DW26"/>
    <mergeCell ref="DX26:EA26"/>
    <mergeCell ref="EB26:ED26"/>
    <mergeCell ref="CP26:CS26"/>
    <mergeCell ref="CT26:CW26"/>
    <mergeCell ref="CX26:CZ26"/>
    <mergeCell ref="DA26:DC26"/>
    <mergeCell ref="DD26:DG26"/>
    <mergeCell ref="DH26:DK26"/>
    <mergeCell ref="BU26:BX26"/>
    <mergeCell ref="BY26:CB26"/>
    <mergeCell ref="CC26:CF26"/>
    <mergeCell ref="CG26:CI26"/>
    <mergeCell ref="CJ26:CL26"/>
    <mergeCell ref="CM26:CO26"/>
    <mergeCell ref="AZ26:BB26"/>
    <mergeCell ref="BC26:BE26"/>
    <mergeCell ref="BF26:BH26"/>
    <mergeCell ref="BI26:BL26"/>
    <mergeCell ref="BM26:BO26"/>
    <mergeCell ref="BP26:BT26"/>
    <mergeCell ref="DO27:DQ27"/>
    <mergeCell ref="DR27:DT27"/>
    <mergeCell ref="DU27:DW27"/>
    <mergeCell ref="DX27:EA27"/>
    <mergeCell ref="EB27:ED27"/>
    <mergeCell ref="A28:C28"/>
    <mergeCell ref="D28:T28"/>
    <mergeCell ref="U28:W28"/>
    <mergeCell ref="X28:Z28"/>
    <mergeCell ref="AA28:AD28"/>
    <mergeCell ref="CT27:CW27"/>
    <mergeCell ref="CX27:CZ27"/>
    <mergeCell ref="DA27:DC27"/>
    <mergeCell ref="DD27:DG27"/>
    <mergeCell ref="DH27:DK27"/>
    <mergeCell ref="DL27:DN27"/>
    <mergeCell ref="BY27:CB27"/>
    <mergeCell ref="CC27:CF27"/>
    <mergeCell ref="CG27:CI27"/>
    <mergeCell ref="CJ27:CL27"/>
    <mergeCell ref="CM27:CO27"/>
    <mergeCell ref="CP27:CS27"/>
    <mergeCell ref="BC27:BE27"/>
    <mergeCell ref="BF27:BH27"/>
    <mergeCell ref="BI27:BL27"/>
    <mergeCell ref="BM27:BO27"/>
    <mergeCell ref="BP27:BT27"/>
    <mergeCell ref="BU27:BX27"/>
    <mergeCell ref="AI27:AK27"/>
    <mergeCell ref="AL27:AN27"/>
    <mergeCell ref="AO27:AR27"/>
    <mergeCell ref="AS27:AV27"/>
    <mergeCell ref="DX28:EA28"/>
    <mergeCell ref="EB28:ED28"/>
    <mergeCell ref="CP28:CS28"/>
    <mergeCell ref="CT28:CW28"/>
    <mergeCell ref="CX28:CZ28"/>
    <mergeCell ref="DA28:DC28"/>
    <mergeCell ref="DD28:DG28"/>
    <mergeCell ref="DH28:DK28"/>
    <mergeCell ref="BU28:BX28"/>
    <mergeCell ref="BY28:CB28"/>
    <mergeCell ref="CC28:CF28"/>
    <mergeCell ref="CG28:CI28"/>
    <mergeCell ref="CJ28:CL28"/>
    <mergeCell ref="CM28:CO28"/>
    <mergeCell ref="AZ28:BB28"/>
    <mergeCell ref="BC28:BE28"/>
    <mergeCell ref="BF28:BH28"/>
    <mergeCell ref="BI28:BL28"/>
    <mergeCell ref="BM28:BO28"/>
    <mergeCell ref="BP28:BT28"/>
    <mergeCell ref="BU29:BX29"/>
    <mergeCell ref="AI29:AK29"/>
    <mergeCell ref="AL29:AN29"/>
    <mergeCell ref="AO29:AR29"/>
    <mergeCell ref="AS29:AV29"/>
    <mergeCell ref="AW29:AY29"/>
    <mergeCell ref="AZ29:BB29"/>
    <mergeCell ref="A29:C29"/>
    <mergeCell ref="D29:T29"/>
    <mergeCell ref="U29:W29"/>
    <mergeCell ref="X29:Z29"/>
    <mergeCell ref="AA29:AD29"/>
    <mergeCell ref="AE29:AH29"/>
    <mergeCell ref="DL28:DN28"/>
    <mergeCell ref="DO28:DQ28"/>
    <mergeCell ref="DR28:DT28"/>
    <mergeCell ref="DU28:DW28"/>
    <mergeCell ref="AE28:AH28"/>
    <mergeCell ref="AI28:AK28"/>
    <mergeCell ref="AL28:AN28"/>
    <mergeCell ref="AO28:AR28"/>
    <mergeCell ref="AS28:AV28"/>
    <mergeCell ref="AW28:AY28"/>
    <mergeCell ref="AI30:AK31"/>
    <mergeCell ref="AL30:AN31"/>
    <mergeCell ref="AO30:AR31"/>
    <mergeCell ref="AS30:AV31"/>
    <mergeCell ref="AW30:AY31"/>
    <mergeCell ref="DO29:DQ29"/>
    <mergeCell ref="DR29:DT29"/>
    <mergeCell ref="DU29:DW29"/>
    <mergeCell ref="DX29:EA29"/>
    <mergeCell ref="EB29:ED29"/>
    <mergeCell ref="A30:C31"/>
    <mergeCell ref="D30:T30"/>
    <mergeCell ref="U30:W31"/>
    <mergeCell ref="X30:Z31"/>
    <mergeCell ref="AA30:AD31"/>
    <mergeCell ref="CT29:CW29"/>
    <mergeCell ref="CX29:CZ29"/>
    <mergeCell ref="DA29:DC29"/>
    <mergeCell ref="DD29:DG29"/>
    <mergeCell ref="DH29:DK29"/>
    <mergeCell ref="DL29:DN29"/>
    <mergeCell ref="BY29:CB29"/>
    <mergeCell ref="CC29:CF29"/>
    <mergeCell ref="CG29:CI29"/>
    <mergeCell ref="CJ29:CL29"/>
    <mergeCell ref="CM29:CO29"/>
    <mergeCell ref="CP29:CS29"/>
    <mergeCell ref="BC29:BE29"/>
    <mergeCell ref="BF29:BH29"/>
    <mergeCell ref="BI29:BL29"/>
    <mergeCell ref="BM29:BO29"/>
    <mergeCell ref="BP29:BT29"/>
    <mergeCell ref="D31:T31"/>
    <mergeCell ref="A32:C33"/>
    <mergeCell ref="D32:T32"/>
    <mergeCell ref="U32:W33"/>
    <mergeCell ref="X32:Z33"/>
    <mergeCell ref="AA32:AD33"/>
    <mergeCell ref="D33:T33"/>
    <mergeCell ref="DL30:DN31"/>
    <mergeCell ref="DO30:DQ31"/>
    <mergeCell ref="DR30:DT31"/>
    <mergeCell ref="DU30:DW31"/>
    <mergeCell ref="DX30:EA31"/>
    <mergeCell ref="EB30:ED31"/>
    <mergeCell ref="CP30:CS31"/>
    <mergeCell ref="CT30:CW31"/>
    <mergeCell ref="CX30:CZ31"/>
    <mergeCell ref="DA30:DC31"/>
    <mergeCell ref="DD30:DG31"/>
    <mergeCell ref="DH30:DK31"/>
    <mergeCell ref="BU30:BX31"/>
    <mergeCell ref="BY30:CB31"/>
    <mergeCell ref="CC30:CF31"/>
    <mergeCell ref="CG30:CI31"/>
    <mergeCell ref="CJ30:CL31"/>
    <mergeCell ref="CM30:CO31"/>
    <mergeCell ref="AZ30:BB31"/>
    <mergeCell ref="BC30:BE31"/>
    <mergeCell ref="BF30:BH31"/>
    <mergeCell ref="BI30:BL31"/>
    <mergeCell ref="BM30:BO31"/>
    <mergeCell ref="BP30:BT31"/>
    <mergeCell ref="AE30:AH31"/>
    <mergeCell ref="DO32:DQ33"/>
    <mergeCell ref="DR32:DT33"/>
    <mergeCell ref="DU32:DW33"/>
    <mergeCell ref="DX32:EA33"/>
    <mergeCell ref="EB32:ED33"/>
    <mergeCell ref="CP32:CS33"/>
    <mergeCell ref="CT32:CW33"/>
    <mergeCell ref="CX32:CZ33"/>
    <mergeCell ref="DA32:DC33"/>
    <mergeCell ref="DD32:DG33"/>
    <mergeCell ref="DH32:DK33"/>
    <mergeCell ref="BU32:BX33"/>
    <mergeCell ref="BY32:CB33"/>
    <mergeCell ref="CC32:CF33"/>
    <mergeCell ref="CG32:CI33"/>
    <mergeCell ref="CJ32:CL33"/>
    <mergeCell ref="CM32:CO33"/>
    <mergeCell ref="BI34:BL34"/>
    <mergeCell ref="BM34:BO34"/>
    <mergeCell ref="BP34:BT34"/>
    <mergeCell ref="BU34:BX34"/>
    <mergeCell ref="AI34:AK34"/>
    <mergeCell ref="AL34:AN34"/>
    <mergeCell ref="AO34:AR34"/>
    <mergeCell ref="AS34:AV34"/>
    <mergeCell ref="AW34:AY34"/>
    <mergeCell ref="AZ34:BB34"/>
    <mergeCell ref="A34:C34"/>
    <mergeCell ref="D34:T34"/>
    <mergeCell ref="U34:W34"/>
    <mergeCell ref="X34:Z34"/>
    <mergeCell ref="AA34:AD34"/>
    <mergeCell ref="AE34:AH34"/>
    <mergeCell ref="DL32:DN33"/>
    <mergeCell ref="AZ32:BB33"/>
    <mergeCell ref="BC32:BE33"/>
    <mergeCell ref="BF32:BH33"/>
    <mergeCell ref="BI32:BL33"/>
    <mergeCell ref="BM32:BO33"/>
    <mergeCell ref="BP32:BT33"/>
    <mergeCell ref="AE32:AH33"/>
    <mergeCell ref="AI32:AK33"/>
    <mergeCell ref="AL32:AN33"/>
    <mergeCell ref="AO32:AR33"/>
    <mergeCell ref="AS32:AV33"/>
    <mergeCell ref="AW32:AY33"/>
    <mergeCell ref="BC34:BE34"/>
    <mergeCell ref="BF34:BH34"/>
    <mergeCell ref="DO34:DQ34"/>
    <mergeCell ref="DR34:DT34"/>
    <mergeCell ref="DU34:DW34"/>
    <mergeCell ref="DX34:EA34"/>
    <mergeCell ref="EB34:ED34"/>
    <mergeCell ref="CT34:CW34"/>
    <mergeCell ref="CX34:CZ34"/>
    <mergeCell ref="DA34:DC34"/>
    <mergeCell ref="DD34:DG34"/>
    <mergeCell ref="DH34:DK34"/>
    <mergeCell ref="DL34:DN34"/>
    <mergeCell ref="BY34:CB34"/>
    <mergeCell ref="CC34:CF34"/>
    <mergeCell ref="CG34:CI34"/>
    <mergeCell ref="CJ34:CL34"/>
    <mergeCell ref="CM34:CO34"/>
    <mergeCell ref="CP34:CS34"/>
    <mergeCell ref="AI42:AK43"/>
    <mergeCell ref="AL42:AN43"/>
    <mergeCell ref="AO42:AR43"/>
    <mergeCell ref="AS42:AV43"/>
    <mergeCell ref="AW42:AY43"/>
    <mergeCell ref="A42:C43"/>
    <mergeCell ref="D42:T42"/>
    <mergeCell ref="U42:W43"/>
    <mergeCell ref="X42:Z43"/>
    <mergeCell ref="AA42:AD43"/>
    <mergeCell ref="AW44:AY44"/>
    <mergeCell ref="D43:T43"/>
    <mergeCell ref="A44:C44"/>
    <mergeCell ref="D44:T44"/>
    <mergeCell ref="U44:W44"/>
    <mergeCell ref="X44:Z44"/>
    <mergeCell ref="AA44:AD44"/>
    <mergeCell ref="DL42:DN43"/>
    <mergeCell ref="DO42:DQ43"/>
    <mergeCell ref="DR42:DT43"/>
    <mergeCell ref="DU42:DW43"/>
    <mergeCell ref="DX42:EA43"/>
    <mergeCell ref="EB42:ED43"/>
    <mergeCell ref="CP42:CS43"/>
    <mergeCell ref="CT42:CW43"/>
    <mergeCell ref="CX42:CZ43"/>
    <mergeCell ref="DA42:DC43"/>
    <mergeCell ref="DD42:DG43"/>
    <mergeCell ref="DH42:DK43"/>
    <mergeCell ref="BU42:BX43"/>
    <mergeCell ref="BY42:CB43"/>
    <mergeCell ref="CC42:CF43"/>
    <mergeCell ref="CG42:CI43"/>
    <mergeCell ref="CJ42:CL43"/>
    <mergeCell ref="CM42:CO43"/>
    <mergeCell ref="AZ42:BB43"/>
    <mergeCell ref="BC42:BE43"/>
    <mergeCell ref="BF42:BH43"/>
    <mergeCell ref="BI42:BL43"/>
    <mergeCell ref="BM42:BO43"/>
    <mergeCell ref="BP42:BT43"/>
    <mergeCell ref="AE42:AH43"/>
    <mergeCell ref="X45:Z45"/>
    <mergeCell ref="AA45:AD45"/>
    <mergeCell ref="AE45:AH45"/>
    <mergeCell ref="DL44:DN44"/>
    <mergeCell ref="DO44:DQ44"/>
    <mergeCell ref="DR44:DT44"/>
    <mergeCell ref="DU44:DW44"/>
    <mergeCell ref="DX44:EA44"/>
    <mergeCell ref="EB44:ED44"/>
    <mergeCell ref="CP44:CS44"/>
    <mergeCell ref="CT44:CW44"/>
    <mergeCell ref="CX44:CZ44"/>
    <mergeCell ref="DA44:DC44"/>
    <mergeCell ref="DD44:DG44"/>
    <mergeCell ref="DH44:DK44"/>
    <mergeCell ref="BU44:BX44"/>
    <mergeCell ref="BY44:CB44"/>
    <mergeCell ref="CC44:CF44"/>
    <mergeCell ref="CG44:CI44"/>
    <mergeCell ref="CJ44:CL44"/>
    <mergeCell ref="CM44:CO44"/>
    <mergeCell ref="AZ44:BB44"/>
    <mergeCell ref="BC44:BE44"/>
    <mergeCell ref="BF44:BH44"/>
    <mergeCell ref="BI44:BL44"/>
    <mergeCell ref="BM44:BO44"/>
    <mergeCell ref="BP44:BT44"/>
    <mergeCell ref="AE44:AH44"/>
    <mergeCell ref="AI44:AK44"/>
    <mergeCell ref="AL44:AN44"/>
    <mergeCell ref="AO44:AR44"/>
    <mergeCell ref="AS44:AV44"/>
    <mergeCell ref="A46:C46"/>
    <mergeCell ref="D46:T46"/>
    <mergeCell ref="U46:W46"/>
    <mergeCell ref="X46:Z46"/>
    <mergeCell ref="AA46:AD46"/>
    <mergeCell ref="CT45:CW45"/>
    <mergeCell ref="CX45:CZ45"/>
    <mergeCell ref="DA45:DC45"/>
    <mergeCell ref="DD45:DG45"/>
    <mergeCell ref="DH45:DK45"/>
    <mergeCell ref="A45:C45"/>
    <mergeCell ref="D45:T45"/>
    <mergeCell ref="U45:W45"/>
    <mergeCell ref="AZ46:BB46"/>
    <mergeCell ref="BC46:BE46"/>
    <mergeCell ref="BF46:BH46"/>
    <mergeCell ref="BI46:BL46"/>
    <mergeCell ref="BM46:BO46"/>
    <mergeCell ref="BP46:BT46"/>
    <mergeCell ref="AE46:AH46"/>
    <mergeCell ref="AI46:AK46"/>
    <mergeCell ref="AL46:AN46"/>
    <mergeCell ref="AO46:AR46"/>
    <mergeCell ref="AS46:AV46"/>
    <mergeCell ref="AW46:AY46"/>
    <mergeCell ref="BY45:CB45"/>
    <mergeCell ref="CC45:CF45"/>
    <mergeCell ref="CG45:CI45"/>
    <mergeCell ref="CJ45:CL45"/>
    <mergeCell ref="CM45:CO45"/>
    <mergeCell ref="CP45:CS45"/>
    <mergeCell ref="BC45:BE45"/>
    <mergeCell ref="BF45:BH45"/>
    <mergeCell ref="BI45:BL45"/>
    <mergeCell ref="BM45:BO45"/>
    <mergeCell ref="BP45:BT45"/>
    <mergeCell ref="BU45:BX45"/>
    <mergeCell ref="AI45:AK45"/>
    <mergeCell ref="AL45:AN45"/>
    <mergeCell ref="AO45:AR45"/>
    <mergeCell ref="AS45:AV45"/>
    <mergeCell ref="AW45:AY45"/>
    <mergeCell ref="AZ45:BB45"/>
    <mergeCell ref="DO45:DQ45"/>
    <mergeCell ref="DR45:DT45"/>
    <mergeCell ref="DU45:DW45"/>
    <mergeCell ref="DX45:EA45"/>
    <mergeCell ref="EB45:ED45"/>
    <mergeCell ref="DL46:DN46"/>
    <mergeCell ref="DO46:DQ46"/>
    <mergeCell ref="DR46:DT46"/>
    <mergeCell ref="DU46:DW46"/>
    <mergeCell ref="DX46:EA46"/>
    <mergeCell ref="EB46:ED46"/>
    <mergeCell ref="CP46:CS46"/>
    <mergeCell ref="CT46:CW46"/>
    <mergeCell ref="CX46:CZ46"/>
    <mergeCell ref="DA46:DC46"/>
    <mergeCell ref="DD46:DG46"/>
    <mergeCell ref="DH46:DK46"/>
    <mergeCell ref="DL45:DN45"/>
    <mergeCell ref="BU46:BX46"/>
    <mergeCell ref="BY46:CB46"/>
    <mergeCell ref="CC46:CF46"/>
    <mergeCell ref="CG46:CI46"/>
    <mergeCell ref="CJ46:CL46"/>
    <mergeCell ref="CM46:CO46"/>
    <mergeCell ref="DX47:EA48"/>
    <mergeCell ref="EB47:ED48"/>
    <mergeCell ref="D48:T48"/>
    <mergeCell ref="CT47:CW48"/>
    <mergeCell ref="CX47:CZ48"/>
    <mergeCell ref="DA47:DC48"/>
    <mergeCell ref="DD47:DG48"/>
    <mergeCell ref="DH47:DK48"/>
    <mergeCell ref="DL47:DN48"/>
    <mergeCell ref="BY47:CB48"/>
    <mergeCell ref="CC47:CF48"/>
    <mergeCell ref="CG47:CI48"/>
    <mergeCell ref="CJ47:CL48"/>
    <mergeCell ref="CM47:CO48"/>
    <mergeCell ref="CP47:CS48"/>
    <mergeCell ref="BC47:BE48"/>
    <mergeCell ref="BF47:BH48"/>
    <mergeCell ref="BI47:BL48"/>
    <mergeCell ref="BM47:BO48"/>
    <mergeCell ref="BP47:BT48"/>
    <mergeCell ref="BU47:BX48"/>
    <mergeCell ref="AI47:AK48"/>
    <mergeCell ref="AL47:AN48"/>
    <mergeCell ref="AO47:AR48"/>
    <mergeCell ref="AS47:AV48"/>
    <mergeCell ref="AW47:AY48"/>
    <mergeCell ref="AZ47:BB48"/>
    <mergeCell ref="D47:T47"/>
    <mergeCell ref="U47:W48"/>
    <mergeCell ref="X47:Z48"/>
    <mergeCell ref="AA47:AD48"/>
    <mergeCell ref="AE47:AH48"/>
    <mergeCell ref="BP49:BT49"/>
    <mergeCell ref="BU49:BX49"/>
    <mergeCell ref="AI49:AK49"/>
    <mergeCell ref="AL49:AN49"/>
    <mergeCell ref="AO49:AR49"/>
    <mergeCell ref="AS49:AV49"/>
    <mergeCell ref="AW49:AY49"/>
    <mergeCell ref="AZ49:BB49"/>
    <mergeCell ref="A49:C49"/>
    <mergeCell ref="D49:T49"/>
    <mergeCell ref="U49:W49"/>
    <mergeCell ref="X49:Z49"/>
    <mergeCell ref="AA49:AD49"/>
    <mergeCell ref="AE49:AH49"/>
    <mergeCell ref="BC49:BE49"/>
    <mergeCell ref="BF49:BH49"/>
    <mergeCell ref="BI49:BL49"/>
    <mergeCell ref="BM49:BO49"/>
    <mergeCell ref="DO47:DQ48"/>
    <mergeCell ref="DR47:DT48"/>
    <mergeCell ref="DU47:DW48"/>
    <mergeCell ref="A47:C48"/>
    <mergeCell ref="AE50:AH50"/>
    <mergeCell ref="AI50:AK50"/>
    <mergeCell ref="AL50:AN50"/>
    <mergeCell ref="AO50:AR50"/>
    <mergeCell ref="AS50:AV50"/>
    <mergeCell ref="AW50:AY50"/>
    <mergeCell ref="DO49:DQ49"/>
    <mergeCell ref="DR49:DT49"/>
    <mergeCell ref="DU49:DW49"/>
    <mergeCell ref="DX49:EA49"/>
    <mergeCell ref="EB49:ED49"/>
    <mergeCell ref="A50:C50"/>
    <mergeCell ref="D50:T50"/>
    <mergeCell ref="U50:W50"/>
    <mergeCell ref="X50:Z50"/>
    <mergeCell ref="AA50:AD50"/>
    <mergeCell ref="CT49:CW49"/>
    <mergeCell ref="CX49:CZ49"/>
    <mergeCell ref="DA49:DC49"/>
    <mergeCell ref="DD49:DG49"/>
    <mergeCell ref="DH49:DK49"/>
    <mergeCell ref="DL49:DN49"/>
    <mergeCell ref="BY49:CB49"/>
    <mergeCell ref="CC49:CF49"/>
    <mergeCell ref="CG49:CI49"/>
    <mergeCell ref="CJ49:CL49"/>
    <mergeCell ref="CM49:CO49"/>
    <mergeCell ref="CP49:CS49"/>
    <mergeCell ref="AW51:AY51"/>
    <mergeCell ref="AZ51:BB51"/>
    <mergeCell ref="A51:C51"/>
    <mergeCell ref="D51:T51"/>
    <mergeCell ref="U51:W51"/>
    <mergeCell ref="X51:Z51"/>
    <mergeCell ref="AA51:AD51"/>
    <mergeCell ref="AE51:AH51"/>
    <mergeCell ref="DL50:DN50"/>
    <mergeCell ref="DO50:DQ50"/>
    <mergeCell ref="DR50:DT50"/>
    <mergeCell ref="DU50:DW50"/>
    <mergeCell ref="DX50:EA50"/>
    <mergeCell ref="EB50:ED50"/>
    <mergeCell ref="CP50:CS50"/>
    <mergeCell ref="CT50:CW50"/>
    <mergeCell ref="CX50:CZ50"/>
    <mergeCell ref="DA50:DC50"/>
    <mergeCell ref="DD50:DG50"/>
    <mergeCell ref="DH50:DK50"/>
    <mergeCell ref="BU50:BX50"/>
    <mergeCell ref="BY50:CB50"/>
    <mergeCell ref="CC50:CF50"/>
    <mergeCell ref="CG50:CI50"/>
    <mergeCell ref="CJ50:CL50"/>
    <mergeCell ref="CM50:CO50"/>
    <mergeCell ref="AZ50:BB50"/>
    <mergeCell ref="BC50:BE50"/>
    <mergeCell ref="BF50:BH50"/>
    <mergeCell ref="BI50:BL50"/>
    <mergeCell ref="BM50:BO50"/>
    <mergeCell ref="BP50:BT50"/>
    <mergeCell ref="DO51:DQ51"/>
    <mergeCell ref="DR51:DT51"/>
    <mergeCell ref="DU51:DW51"/>
    <mergeCell ref="DX51:EA51"/>
    <mergeCell ref="EB51:ED51"/>
    <mergeCell ref="A52:C54"/>
    <mergeCell ref="D52:T52"/>
    <mergeCell ref="U52:W54"/>
    <mergeCell ref="X52:Z54"/>
    <mergeCell ref="AA52:AD54"/>
    <mergeCell ref="CT51:CW51"/>
    <mergeCell ref="CX51:CZ51"/>
    <mergeCell ref="DA51:DC51"/>
    <mergeCell ref="DD51:DG51"/>
    <mergeCell ref="DH51:DK51"/>
    <mergeCell ref="DL51:DN51"/>
    <mergeCell ref="BY51:CB51"/>
    <mergeCell ref="CC51:CF51"/>
    <mergeCell ref="CG51:CI51"/>
    <mergeCell ref="CJ51:CL51"/>
    <mergeCell ref="CM51:CO51"/>
    <mergeCell ref="CP51:CS51"/>
    <mergeCell ref="BC51:BE51"/>
    <mergeCell ref="BF51:BH51"/>
    <mergeCell ref="BI51:BL51"/>
    <mergeCell ref="BM51:BO51"/>
    <mergeCell ref="BP51:BT51"/>
    <mergeCell ref="BU51:BX51"/>
    <mergeCell ref="AI51:AK51"/>
    <mergeCell ref="AL51:AN51"/>
    <mergeCell ref="AO51:AR51"/>
    <mergeCell ref="AS51:AV51"/>
    <mergeCell ref="DL52:DN54"/>
    <mergeCell ref="DO52:DQ54"/>
    <mergeCell ref="DR52:DT54"/>
    <mergeCell ref="DU52:DW54"/>
    <mergeCell ref="DX52:EA54"/>
    <mergeCell ref="EB52:ED54"/>
    <mergeCell ref="CP52:CS54"/>
    <mergeCell ref="CT52:CW54"/>
    <mergeCell ref="CX52:CZ54"/>
    <mergeCell ref="DA52:DC54"/>
    <mergeCell ref="DD52:DG54"/>
    <mergeCell ref="DH52:DK54"/>
    <mergeCell ref="BU52:BX54"/>
    <mergeCell ref="BY52:CB54"/>
    <mergeCell ref="CC52:CF54"/>
    <mergeCell ref="CG52:CI54"/>
    <mergeCell ref="CJ52:CL54"/>
    <mergeCell ref="CM52:CO54"/>
    <mergeCell ref="CG55:CI55"/>
    <mergeCell ref="CJ55:CL55"/>
    <mergeCell ref="AW55:AY55"/>
    <mergeCell ref="AZ55:BB55"/>
    <mergeCell ref="BC55:BE55"/>
    <mergeCell ref="BF55:BH55"/>
    <mergeCell ref="BI55:BL55"/>
    <mergeCell ref="BM55:BO55"/>
    <mergeCell ref="AA55:AD55"/>
    <mergeCell ref="AE55:AH55"/>
    <mergeCell ref="AI55:AK55"/>
    <mergeCell ref="AL55:AN55"/>
    <mergeCell ref="AO55:AR55"/>
    <mergeCell ref="AS55:AV55"/>
    <mergeCell ref="D53:T53"/>
    <mergeCell ref="D54:T54"/>
    <mergeCell ref="A55:C55"/>
    <mergeCell ref="D55:T55"/>
    <mergeCell ref="U55:W55"/>
    <mergeCell ref="X55:Z55"/>
    <mergeCell ref="AZ52:BB54"/>
    <mergeCell ref="BC52:BE54"/>
    <mergeCell ref="BF52:BH54"/>
    <mergeCell ref="BI52:BL54"/>
    <mergeCell ref="BM52:BO54"/>
    <mergeCell ref="BP52:BT54"/>
    <mergeCell ref="AE52:AH54"/>
    <mergeCell ref="AI52:AK54"/>
    <mergeCell ref="AL52:AN54"/>
    <mergeCell ref="AO52:AR54"/>
    <mergeCell ref="AS52:AV54"/>
    <mergeCell ref="AW52:AY54"/>
    <mergeCell ref="AS56:AV56"/>
    <mergeCell ref="AW56:AY56"/>
    <mergeCell ref="AZ56:BB56"/>
    <mergeCell ref="BC56:BE56"/>
    <mergeCell ref="BF56:BH56"/>
    <mergeCell ref="BI56:BL56"/>
    <mergeCell ref="EB55:ED55"/>
    <mergeCell ref="A56:C56"/>
    <mergeCell ref="D56:T56"/>
    <mergeCell ref="U56:W56"/>
    <mergeCell ref="X56:Z56"/>
    <mergeCell ref="AA56:AD56"/>
    <mergeCell ref="AE56:AH56"/>
    <mergeCell ref="AI56:AK56"/>
    <mergeCell ref="AL56:AN56"/>
    <mergeCell ref="AO56:AR56"/>
    <mergeCell ref="DH55:DK55"/>
    <mergeCell ref="DL55:DN55"/>
    <mergeCell ref="DO55:DQ55"/>
    <mergeCell ref="DR55:DT55"/>
    <mergeCell ref="DU55:DW55"/>
    <mergeCell ref="DX55:EA55"/>
    <mergeCell ref="CM55:CO55"/>
    <mergeCell ref="CP55:CS55"/>
    <mergeCell ref="CT55:CW55"/>
    <mergeCell ref="CX55:CZ55"/>
    <mergeCell ref="DA55:DC55"/>
    <mergeCell ref="DD55:DG55"/>
    <mergeCell ref="BP55:BT55"/>
    <mergeCell ref="BU55:BX55"/>
    <mergeCell ref="BY55:CB55"/>
    <mergeCell ref="CC55:CF55"/>
    <mergeCell ref="AW57:AY57"/>
    <mergeCell ref="AZ57:BB57"/>
    <mergeCell ref="BC57:BE57"/>
    <mergeCell ref="BF57:BH57"/>
    <mergeCell ref="DX56:EA56"/>
    <mergeCell ref="EB56:ED56"/>
    <mergeCell ref="A57:C57"/>
    <mergeCell ref="D57:T57"/>
    <mergeCell ref="U57:W57"/>
    <mergeCell ref="X57:Z57"/>
    <mergeCell ref="AA57:AD57"/>
    <mergeCell ref="AE57:AH57"/>
    <mergeCell ref="AI57:AK57"/>
    <mergeCell ref="AL57:AN57"/>
    <mergeCell ref="DD56:DG56"/>
    <mergeCell ref="DH56:DK56"/>
    <mergeCell ref="DL56:DN56"/>
    <mergeCell ref="DO56:DQ56"/>
    <mergeCell ref="DR56:DT56"/>
    <mergeCell ref="DU56:DW56"/>
    <mergeCell ref="CJ56:CL56"/>
    <mergeCell ref="CM56:CO56"/>
    <mergeCell ref="CP56:CS56"/>
    <mergeCell ref="CT56:CW56"/>
    <mergeCell ref="CX56:CZ56"/>
    <mergeCell ref="DA56:DC56"/>
    <mergeCell ref="BM56:BO56"/>
    <mergeCell ref="BP56:BT56"/>
    <mergeCell ref="BU56:BX56"/>
    <mergeCell ref="BY56:CB56"/>
    <mergeCell ref="CC56:CF56"/>
    <mergeCell ref="CG56:CI56"/>
    <mergeCell ref="AZ58:BB58"/>
    <mergeCell ref="BC58:BE58"/>
    <mergeCell ref="DU57:DW57"/>
    <mergeCell ref="DX57:EA57"/>
    <mergeCell ref="EB57:ED57"/>
    <mergeCell ref="A58:C58"/>
    <mergeCell ref="D58:T58"/>
    <mergeCell ref="U58:W58"/>
    <mergeCell ref="X58:Z58"/>
    <mergeCell ref="AA58:AD58"/>
    <mergeCell ref="AE58:AH58"/>
    <mergeCell ref="AI58:AK58"/>
    <mergeCell ref="DA57:DC57"/>
    <mergeCell ref="DD57:DG57"/>
    <mergeCell ref="DH57:DK57"/>
    <mergeCell ref="DL57:DN57"/>
    <mergeCell ref="DO57:DQ57"/>
    <mergeCell ref="DR57:DT57"/>
    <mergeCell ref="CG57:CI57"/>
    <mergeCell ref="CJ57:CL57"/>
    <mergeCell ref="CM57:CO57"/>
    <mergeCell ref="CP57:CS57"/>
    <mergeCell ref="CT57:CW57"/>
    <mergeCell ref="CX57:CZ57"/>
    <mergeCell ref="BI57:BL57"/>
    <mergeCell ref="BM57:BO57"/>
    <mergeCell ref="BP57:BT57"/>
    <mergeCell ref="BU57:BX57"/>
    <mergeCell ref="BY57:CB57"/>
    <mergeCell ref="CC57:CF57"/>
    <mergeCell ref="AO57:AR57"/>
    <mergeCell ref="AS57:AV57"/>
    <mergeCell ref="DR58:DT58"/>
    <mergeCell ref="DU58:DW58"/>
    <mergeCell ref="DX58:EA58"/>
    <mergeCell ref="EB58:ED58"/>
    <mergeCell ref="A59:C60"/>
    <mergeCell ref="D59:T59"/>
    <mergeCell ref="U59:W60"/>
    <mergeCell ref="X59:Z60"/>
    <mergeCell ref="AA59:AD60"/>
    <mergeCell ref="AE59:AH60"/>
    <mergeCell ref="CX58:CZ58"/>
    <mergeCell ref="DA58:DC58"/>
    <mergeCell ref="DD58:DG58"/>
    <mergeCell ref="DH58:DK58"/>
    <mergeCell ref="DL58:DN58"/>
    <mergeCell ref="DO58:DQ58"/>
    <mergeCell ref="CC58:CF58"/>
    <mergeCell ref="CG58:CI58"/>
    <mergeCell ref="CJ58:CL58"/>
    <mergeCell ref="CM58:CO58"/>
    <mergeCell ref="CP58:CS58"/>
    <mergeCell ref="CT58:CW58"/>
    <mergeCell ref="BF58:BH58"/>
    <mergeCell ref="BI58:BL58"/>
    <mergeCell ref="BM58:BO58"/>
    <mergeCell ref="BP58:BT58"/>
    <mergeCell ref="BU58:BX58"/>
    <mergeCell ref="BY58:CB58"/>
    <mergeCell ref="AL58:AN58"/>
    <mergeCell ref="AO58:AR58"/>
    <mergeCell ref="AS58:AV58"/>
    <mergeCell ref="AW58:AY58"/>
    <mergeCell ref="DO59:DQ60"/>
    <mergeCell ref="DR59:DT60"/>
    <mergeCell ref="DU59:DW60"/>
    <mergeCell ref="DX59:EA60"/>
    <mergeCell ref="EB59:ED60"/>
    <mergeCell ref="D60:T60"/>
    <mergeCell ref="CT59:CW60"/>
    <mergeCell ref="CX59:CZ60"/>
    <mergeCell ref="DA59:DC60"/>
    <mergeCell ref="DD59:DG60"/>
    <mergeCell ref="DH59:DK60"/>
    <mergeCell ref="DL59:DN60"/>
    <mergeCell ref="BY59:CB60"/>
    <mergeCell ref="CC59:CF60"/>
    <mergeCell ref="CG59:CI60"/>
    <mergeCell ref="CJ59:CL60"/>
    <mergeCell ref="CM59:CO60"/>
    <mergeCell ref="CP59:CS60"/>
    <mergeCell ref="BC59:BE60"/>
    <mergeCell ref="BF59:BH60"/>
    <mergeCell ref="BI59:BL60"/>
    <mergeCell ref="BM59:BO60"/>
    <mergeCell ref="BP59:BT60"/>
    <mergeCell ref="BU59:BX60"/>
    <mergeCell ref="AI59:AK60"/>
    <mergeCell ref="AL59:AN60"/>
    <mergeCell ref="AO59:AR60"/>
    <mergeCell ref="AS59:AV60"/>
    <mergeCell ref="AW59:AY60"/>
    <mergeCell ref="AZ59:BB60"/>
    <mergeCell ref="AL63:AN63"/>
    <mergeCell ref="AO63:AR63"/>
    <mergeCell ref="DX61:EA61"/>
    <mergeCell ref="EB61:ED61"/>
    <mergeCell ref="CT61:CW61"/>
    <mergeCell ref="CX61:CZ61"/>
    <mergeCell ref="DA61:DC61"/>
    <mergeCell ref="DD61:DG61"/>
    <mergeCell ref="DH61:DK61"/>
    <mergeCell ref="DL61:DN61"/>
    <mergeCell ref="BY61:CB61"/>
    <mergeCell ref="CC61:CF61"/>
    <mergeCell ref="CG61:CI61"/>
    <mergeCell ref="CJ61:CL61"/>
    <mergeCell ref="CM61:CO61"/>
    <mergeCell ref="CP61:CS61"/>
    <mergeCell ref="BC61:BE61"/>
    <mergeCell ref="BF61:BH61"/>
    <mergeCell ref="BI61:BL61"/>
    <mergeCell ref="BM61:BO61"/>
    <mergeCell ref="BP61:BT61"/>
    <mergeCell ref="BU61:BX61"/>
    <mergeCell ref="DX62:EA62"/>
    <mergeCell ref="EB62:ED62"/>
    <mergeCell ref="AL62:AN62"/>
    <mergeCell ref="AO62:AR62"/>
    <mergeCell ref="AS62:AV62"/>
    <mergeCell ref="AW62:AY62"/>
    <mergeCell ref="AZ62:BB62"/>
    <mergeCell ref="BC62:BE62"/>
    <mergeCell ref="BF62:BH62"/>
    <mergeCell ref="BI62:BL62"/>
    <mergeCell ref="DO61:DQ61"/>
    <mergeCell ref="DR61:DT61"/>
    <mergeCell ref="DU61:DW61"/>
    <mergeCell ref="AI61:AK61"/>
    <mergeCell ref="AL61:AN61"/>
    <mergeCell ref="AO61:AR61"/>
    <mergeCell ref="AS61:AV61"/>
    <mergeCell ref="AW61:AY61"/>
    <mergeCell ref="AZ61:BB61"/>
    <mergeCell ref="A61:C61"/>
    <mergeCell ref="D61:T61"/>
    <mergeCell ref="U61:W61"/>
    <mergeCell ref="X61:Z61"/>
    <mergeCell ref="AA61:AD61"/>
    <mergeCell ref="AE61:AH61"/>
    <mergeCell ref="DO62:DQ62"/>
    <mergeCell ref="DR62:DT62"/>
    <mergeCell ref="DU62:DW62"/>
    <mergeCell ref="A62:C62"/>
    <mergeCell ref="D62:T62"/>
    <mergeCell ref="U62:W62"/>
    <mergeCell ref="X62:Z62"/>
    <mergeCell ref="AA62:AD62"/>
    <mergeCell ref="AE62:AH62"/>
    <mergeCell ref="AI62:AK62"/>
    <mergeCell ref="BM62:BO62"/>
    <mergeCell ref="BP62:BT62"/>
    <mergeCell ref="BU62:BX62"/>
    <mergeCell ref="BY62:CB62"/>
    <mergeCell ref="CC62:CF62"/>
    <mergeCell ref="CG62:CI62"/>
    <mergeCell ref="CJ62:CL62"/>
    <mergeCell ref="DX63:EA63"/>
    <mergeCell ref="EB63:ED63"/>
    <mergeCell ref="CT63:CW63"/>
    <mergeCell ref="CX63:CZ63"/>
    <mergeCell ref="DA63:DC63"/>
    <mergeCell ref="DD63:DG63"/>
    <mergeCell ref="DH63:DK63"/>
    <mergeCell ref="DL63:DN63"/>
    <mergeCell ref="BY63:CB63"/>
    <mergeCell ref="CC63:CF63"/>
    <mergeCell ref="CG63:CI63"/>
    <mergeCell ref="CJ63:CL63"/>
    <mergeCell ref="CM63:CO63"/>
    <mergeCell ref="CP63:CS63"/>
    <mergeCell ref="BC63:BE63"/>
    <mergeCell ref="BF63:BH63"/>
    <mergeCell ref="BI63:BL63"/>
    <mergeCell ref="BM63:BO63"/>
    <mergeCell ref="BP63:BT63"/>
    <mergeCell ref="BU63:BX63"/>
    <mergeCell ref="DO63:DQ63"/>
    <mergeCell ref="DR63:DT63"/>
    <mergeCell ref="DU63:DW63"/>
    <mergeCell ref="AS63:AV63"/>
    <mergeCell ref="BP64:BT64"/>
    <mergeCell ref="BU64:BX64"/>
    <mergeCell ref="BY64:CB64"/>
    <mergeCell ref="AL64:AN64"/>
    <mergeCell ref="AO64:AR64"/>
    <mergeCell ref="AS64:AV64"/>
    <mergeCell ref="AW64:AY64"/>
    <mergeCell ref="AZ64:BB64"/>
    <mergeCell ref="BC64:BE64"/>
    <mergeCell ref="A64:T64"/>
    <mergeCell ref="U64:W64"/>
    <mergeCell ref="X64:Z64"/>
    <mergeCell ref="AA64:AD64"/>
    <mergeCell ref="AE64:AH64"/>
    <mergeCell ref="AI64:AK64"/>
    <mergeCell ref="BU65:BX66"/>
    <mergeCell ref="AI65:AK66"/>
    <mergeCell ref="AL65:AN66"/>
    <mergeCell ref="AO65:AR66"/>
    <mergeCell ref="AS65:AV66"/>
    <mergeCell ref="AW65:AY66"/>
    <mergeCell ref="AZ65:BB66"/>
    <mergeCell ref="AW63:AY63"/>
    <mergeCell ref="AZ63:BB63"/>
    <mergeCell ref="A63:C63"/>
    <mergeCell ref="D63:T63"/>
    <mergeCell ref="U63:W63"/>
    <mergeCell ref="X63:Z63"/>
    <mergeCell ref="AA63:AD63"/>
    <mergeCell ref="AE63:AH63"/>
    <mergeCell ref="AI63:AK63"/>
    <mergeCell ref="DR64:DT64"/>
    <mergeCell ref="DU64:DW64"/>
    <mergeCell ref="DX64:EA64"/>
    <mergeCell ref="EB64:ED64"/>
    <mergeCell ref="A65:C66"/>
    <mergeCell ref="D65:T65"/>
    <mergeCell ref="U65:W66"/>
    <mergeCell ref="X65:Z66"/>
    <mergeCell ref="AA65:AD66"/>
    <mergeCell ref="AE65:AH66"/>
    <mergeCell ref="CX64:CZ64"/>
    <mergeCell ref="DA64:DC64"/>
    <mergeCell ref="DD64:DG64"/>
    <mergeCell ref="DH64:DK64"/>
    <mergeCell ref="DL64:DN64"/>
    <mergeCell ref="DO64:DQ64"/>
    <mergeCell ref="CC64:CF64"/>
    <mergeCell ref="CG64:CI64"/>
    <mergeCell ref="CJ64:CL64"/>
    <mergeCell ref="CM64:CO64"/>
    <mergeCell ref="CP64:CS64"/>
    <mergeCell ref="CT64:CW64"/>
    <mergeCell ref="BF64:BH64"/>
    <mergeCell ref="BI64:BL64"/>
    <mergeCell ref="BM64:BO64"/>
    <mergeCell ref="AS67:AV67"/>
    <mergeCell ref="AW67:AY67"/>
    <mergeCell ref="AZ67:BB67"/>
    <mergeCell ref="A67:C67"/>
    <mergeCell ref="D67:T67"/>
    <mergeCell ref="U67:W67"/>
    <mergeCell ref="X67:Z67"/>
    <mergeCell ref="AA67:AD67"/>
    <mergeCell ref="AE67:AH67"/>
    <mergeCell ref="DO65:DQ66"/>
    <mergeCell ref="DR65:DT66"/>
    <mergeCell ref="DU65:DW66"/>
    <mergeCell ref="DX65:EA66"/>
    <mergeCell ref="EB65:ED66"/>
    <mergeCell ref="D66:T66"/>
    <mergeCell ref="CT65:CW66"/>
    <mergeCell ref="CX65:CZ66"/>
    <mergeCell ref="DA65:DC66"/>
    <mergeCell ref="DD65:DG66"/>
    <mergeCell ref="DH65:DK66"/>
    <mergeCell ref="DL65:DN66"/>
    <mergeCell ref="BY65:CB66"/>
    <mergeCell ref="CC65:CF66"/>
    <mergeCell ref="CG65:CI66"/>
    <mergeCell ref="CJ65:CL66"/>
    <mergeCell ref="CM65:CO66"/>
    <mergeCell ref="CP65:CS66"/>
    <mergeCell ref="BC65:BE66"/>
    <mergeCell ref="BF65:BH66"/>
    <mergeCell ref="BI65:BL66"/>
    <mergeCell ref="BM65:BO66"/>
    <mergeCell ref="BP65:BT66"/>
    <mergeCell ref="AZ68:BB68"/>
    <mergeCell ref="BC68:BE68"/>
    <mergeCell ref="BF68:BH68"/>
    <mergeCell ref="BI68:BL68"/>
    <mergeCell ref="BM68:BO68"/>
    <mergeCell ref="BP68:BT68"/>
    <mergeCell ref="A68:C68"/>
    <mergeCell ref="D68:T68"/>
    <mergeCell ref="U68:W68"/>
    <mergeCell ref="X68:Z68"/>
    <mergeCell ref="AA68:AD68"/>
    <mergeCell ref="CT67:CW67"/>
    <mergeCell ref="CX67:CZ67"/>
    <mergeCell ref="DA67:DC67"/>
    <mergeCell ref="DD67:DG67"/>
    <mergeCell ref="DH67:DK67"/>
    <mergeCell ref="DL67:DN67"/>
    <mergeCell ref="BY67:CB67"/>
    <mergeCell ref="CC67:CF67"/>
    <mergeCell ref="CG67:CI67"/>
    <mergeCell ref="CJ67:CL67"/>
    <mergeCell ref="CM67:CO67"/>
    <mergeCell ref="CP67:CS67"/>
    <mergeCell ref="BC67:BE67"/>
    <mergeCell ref="BF67:BH67"/>
    <mergeCell ref="BI67:BL67"/>
    <mergeCell ref="BM67:BO67"/>
    <mergeCell ref="BP67:BT67"/>
    <mergeCell ref="BU67:BX67"/>
    <mergeCell ref="AI67:AK67"/>
    <mergeCell ref="AL67:AN67"/>
    <mergeCell ref="AO67:AR67"/>
    <mergeCell ref="AW69:AY69"/>
    <mergeCell ref="AZ69:BB69"/>
    <mergeCell ref="A69:C69"/>
    <mergeCell ref="D69:T69"/>
    <mergeCell ref="U69:W69"/>
    <mergeCell ref="X69:Z69"/>
    <mergeCell ref="AA69:AD69"/>
    <mergeCell ref="AE69:AH69"/>
    <mergeCell ref="AW68:AY68"/>
    <mergeCell ref="DO67:DQ67"/>
    <mergeCell ref="DR67:DT67"/>
    <mergeCell ref="DU67:DW67"/>
    <mergeCell ref="DX67:EA67"/>
    <mergeCell ref="EB67:ED67"/>
    <mergeCell ref="DL68:DN68"/>
    <mergeCell ref="DO68:DQ68"/>
    <mergeCell ref="DR68:DT68"/>
    <mergeCell ref="DU68:DW68"/>
    <mergeCell ref="DX68:EA68"/>
    <mergeCell ref="EB68:ED68"/>
    <mergeCell ref="CP68:CS68"/>
    <mergeCell ref="CT68:CW68"/>
    <mergeCell ref="CX68:CZ68"/>
    <mergeCell ref="DA68:DC68"/>
    <mergeCell ref="DD68:DG68"/>
    <mergeCell ref="DH68:DK68"/>
    <mergeCell ref="BU68:BX68"/>
    <mergeCell ref="BY68:CB68"/>
    <mergeCell ref="CC68:CF68"/>
    <mergeCell ref="CG68:CI68"/>
    <mergeCell ref="CJ68:CL68"/>
    <mergeCell ref="CM68:CO68"/>
    <mergeCell ref="AE68:AH68"/>
    <mergeCell ref="AI68:AK68"/>
    <mergeCell ref="AL68:AN68"/>
    <mergeCell ref="AO68:AR68"/>
    <mergeCell ref="AS68:AV68"/>
    <mergeCell ref="DO69:DQ69"/>
    <mergeCell ref="DR69:DT69"/>
    <mergeCell ref="DU69:DW69"/>
    <mergeCell ref="DX69:EA69"/>
    <mergeCell ref="EB69:ED69"/>
    <mergeCell ref="CT69:CW69"/>
    <mergeCell ref="CX69:CZ69"/>
    <mergeCell ref="DA69:DC69"/>
    <mergeCell ref="DD69:DG69"/>
    <mergeCell ref="DH69:DK69"/>
    <mergeCell ref="DL69:DN69"/>
    <mergeCell ref="BY69:CB69"/>
    <mergeCell ref="CC69:CF69"/>
    <mergeCell ref="CG69:CI69"/>
    <mergeCell ref="CJ69:CL69"/>
    <mergeCell ref="CM69:CO69"/>
    <mergeCell ref="CP69:CS69"/>
    <mergeCell ref="BC69:BE69"/>
    <mergeCell ref="BF69:BH69"/>
    <mergeCell ref="BI69:BL69"/>
    <mergeCell ref="BM69:BO69"/>
    <mergeCell ref="BP69:BT69"/>
    <mergeCell ref="BU69:BX69"/>
    <mergeCell ref="AI69:AK69"/>
    <mergeCell ref="AL69:AN69"/>
    <mergeCell ref="AO69:AR69"/>
    <mergeCell ref="AS69:AV69"/>
  </mergeCells>
  <pageMargins left="0.39370078740157483" right="0.39370078740157483" top="0.78740157480314965" bottom="0.39370078740157483" header="0.27559055118110237" footer="0.27559055118110237"/>
  <pageSetup paperSize="9" scale="65" fitToHeight="0" orientation="landscape" r:id="rId1"/>
  <headerFooter alignWithMargins="0">
    <oddHeader>&amp;L&amp;"Tahoma,обычный"&amp;6Подготовлено с использованием системы ГАРАНТ</oddHeader>
  </headerFooter>
  <rowBreaks count="1" manualBreakCount="1">
    <brk id="57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4" zoomScale="85" zoomScaleNormal="100" zoomScaleSheetLayoutView="85" workbookViewId="0">
      <selection activeCell="X11" sqref="X11:AU1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9" customHeight="1" x14ac:dyDescent="0.2">
      <c r="A11" s="6" t="s">
        <v>206</v>
      </c>
      <c r="X11" s="823" t="s">
        <v>568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562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43332</v>
      </c>
      <c r="Y29" s="664"/>
      <c r="Z29" s="664"/>
      <c r="AA29" s="664"/>
      <c r="AB29" s="664"/>
      <c r="AC29" s="665"/>
      <c r="AD29" s="809">
        <v>43343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43346</v>
      </c>
      <c r="Y34" s="815"/>
      <c r="Z34" s="815"/>
      <c r="AA34" s="815"/>
      <c r="AB34" s="815"/>
      <c r="AC34" s="816"/>
      <c r="AD34" s="812">
        <v>43357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43360</v>
      </c>
      <c r="Y35" s="664"/>
      <c r="Z35" s="664"/>
      <c r="AA35" s="664"/>
      <c r="AB35" s="664"/>
      <c r="AC35" s="665"/>
      <c r="AD35" s="809">
        <v>43371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43374</v>
      </c>
      <c r="Y36" s="664"/>
      <c r="Z36" s="664"/>
      <c r="AA36" s="664"/>
      <c r="AB36" s="664"/>
      <c r="AC36" s="665"/>
      <c r="AD36" s="809">
        <v>43378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43381</v>
      </c>
      <c r="Y37" s="664"/>
      <c r="Z37" s="664"/>
      <c r="AA37" s="664"/>
      <c r="AB37" s="664"/>
      <c r="AC37" s="665"/>
      <c r="AD37" s="809">
        <v>43385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43388</v>
      </c>
      <c r="Y39" s="664"/>
      <c r="Z39" s="664"/>
      <c r="AA39" s="664"/>
      <c r="AB39" s="664"/>
      <c r="AC39" s="665"/>
      <c r="AD39" s="809">
        <v>43390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43391</v>
      </c>
      <c r="Y42" s="813"/>
      <c r="Z42" s="813"/>
      <c r="AA42" s="813"/>
      <c r="AB42" s="813"/>
      <c r="AC42" s="814"/>
      <c r="AD42" s="812">
        <v>43392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7" zoomScale="85" zoomScaleNormal="100" zoomScaleSheetLayoutView="85" workbookViewId="0">
      <selection activeCell="AD34" sqref="AD34:AI34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x14ac:dyDescent="0.2">
      <c r="A11" s="6" t="s">
        <v>206</v>
      </c>
      <c r="X11" s="823" t="s">
        <v>619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562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43283</v>
      </c>
      <c r="Y29" s="664"/>
      <c r="Z29" s="664"/>
      <c r="AA29" s="664"/>
      <c r="AB29" s="664"/>
      <c r="AC29" s="665"/>
      <c r="AD29" s="809">
        <v>43294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43297</v>
      </c>
      <c r="Y33" s="815"/>
      <c r="Z33" s="815"/>
      <c r="AA33" s="815"/>
      <c r="AB33" s="815"/>
      <c r="AC33" s="816"/>
      <c r="AD33" s="812">
        <v>43308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43311</v>
      </c>
      <c r="Y34" s="815"/>
      <c r="Z34" s="815"/>
      <c r="AA34" s="815"/>
      <c r="AB34" s="815"/>
      <c r="AC34" s="816"/>
      <c r="AD34" s="812">
        <v>43305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43308</v>
      </c>
      <c r="Y35" s="664"/>
      <c r="Z35" s="664"/>
      <c r="AA35" s="664"/>
      <c r="AB35" s="664"/>
      <c r="AC35" s="665"/>
      <c r="AD35" s="809">
        <v>43371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43374</v>
      </c>
      <c r="Y36" s="664"/>
      <c r="Z36" s="664"/>
      <c r="AA36" s="664"/>
      <c r="AB36" s="664"/>
      <c r="AC36" s="665"/>
      <c r="AD36" s="809">
        <v>43378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43381</v>
      </c>
      <c r="Y37" s="664"/>
      <c r="Z37" s="664"/>
      <c r="AA37" s="664"/>
      <c r="AB37" s="664"/>
      <c r="AC37" s="665"/>
      <c r="AD37" s="809">
        <v>43383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43384</v>
      </c>
      <c r="Y39" s="664"/>
      <c r="Z39" s="664"/>
      <c r="AA39" s="664"/>
      <c r="AB39" s="664"/>
      <c r="AC39" s="665"/>
      <c r="AD39" s="809">
        <v>43385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43388</v>
      </c>
      <c r="Y42" s="813"/>
      <c r="Z42" s="813"/>
      <c r="AA42" s="813"/>
      <c r="AB42" s="813"/>
      <c r="AC42" s="814"/>
      <c r="AD42" s="812">
        <v>43389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zoomScale="85" zoomScaleNormal="100" zoomScaleSheetLayoutView="85" workbookViewId="0">
      <selection activeCell="X11" sqref="X11:AU1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27.75" customHeight="1" x14ac:dyDescent="0.2">
      <c r="A11" s="6" t="s">
        <v>206</v>
      </c>
      <c r="X11" s="823" t="s">
        <v>756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562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43283</v>
      </c>
      <c r="Y29" s="664"/>
      <c r="Z29" s="664"/>
      <c r="AA29" s="664"/>
      <c r="AB29" s="664"/>
      <c r="AC29" s="665"/>
      <c r="AD29" s="809">
        <v>43294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43297</v>
      </c>
      <c r="Y33" s="815"/>
      <c r="Z33" s="815"/>
      <c r="AA33" s="815"/>
      <c r="AB33" s="815"/>
      <c r="AC33" s="816"/>
      <c r="AD33" s="812">
        <v>43308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43311</v>
      </c>
      <c r="Y34" s="815"/>
      <c r="Z34" s="815"/>
      <c r="AA34" s="815"/>
      <c r="AB34" s="815"/>
      <c r="AC34" s="816"/>
      <c r="AD34" s="812">
        <v>43305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43308</v>
      </c>
      <c r="Y35" s="664"/>
      <c r="Z35" s="664"/>
      <c r="AA35" s="664"/>
      <c r="AB35" s="664"/>
      <c r="AC35" s="665"/>
      <c r="AD35" s="809">
        <v>43371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43374</v>
      </c>
      <c r="Y36" s="664"/>
      <c r="Z36" s="664"/>
      <c r="AA36" s="664"/>
      <c r="AB36" s="664"/>
      <c r="AC36" s="665"/>
      <c r="AD36" s="809">
        <v>43378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43381</v>
      </c>
      <c r="Y37" s="664"/>
      <c r="Z37" s="664"/>
      <c r="AA37" s="664"/>
      <c r="AB37" s="664"/>
      <c r="AC37" s="665"/>
      <c r="AD37" s="809">
        <v>43383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43384</v>
      </c>
      <c r="Y39" s="664"/>
      <c r="Z39" s="664"/>
      <c r="AA39" s="664"/>
      <c r="AB39" s="664"/>
      <c r="AC39" s="665"/>
      <c r="AD39" s="809">
        <v>43385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43388</v>
      </c>
      <c r="Y42" s="813"/>
      <c r="Z42" s="813"/>
      <c r="AA42" s="813"/>
      <c r="AB42" s="813"/>
      <c r="AC42" s="814"/>
      <c r="AD42" s="812">
        <v>43389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10" zoomScale="115" zoomScaleNormal="100" zoomScaleSheetLayoutView="115" workbookViewId="0">
      <selection activeCell="CE16" sqref="CE16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26.25" customHeight="1" x14ac:dyDescent="0.2">
      <c r="A11" s="6" t="s">
        <v>206</v>
      </c>
      <c r="X11" s="823" t="s">
        <v>605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563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43526</v>
      </c>
      <c r="Y29" s="664"/>
      <c r="Z29" s="664"/>
      <c r="AA29" s="664"/>
      <c r="AB29" s="664"/>
      <c r="AC29" s="665"/>
      <c r="AD29" s="809">
        <v>43534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43780</v>
      </c>
      <c r="Y34" s="815"/>
      <c r="Z34" s="815"/>
      <c r="AA34" s="815"/>
      <c r="AB34" s="815"/>
      <c r="AC34" s="816"/>
      <c r="AD34" s="812">
        <v>43786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43789</v>
      </c>
      <c r="Y35" s="664"/>
      <c r="Z35" s="664"/>
      <c r="AA35" s="664"/>
      <c r="AB35" s="664"/>
      <c r="AC35" s="665"/>
      <c r="AD35" s="809">
        <v>43817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43818</v>
      </c>
      <c r="Y36" s="664"/>
      <c r="Z36" s="664"/>
      <c r="AA36" s="664"/>
      <c r="AB36" s="664"/>
      <c r="AC36" s="665"/>
      <c r="AD36" s="809">
        <v>43828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43828</v>
      </c>
      <c r="Y37" s="664"/>
      <c r="Z37" s="664"/>
      <c r="AA37" s="664"/>
      <c r="AB37" s="664"/>
      <c r="AC37" s="665"/>
      <c r="AD37" s="809">
        <v>43828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43829</v>
      </c>
      <c r="Y39" s="664"/>
      <c r="Z39" s="664"/>
      <c r="AA39" s="664"/>
      <c r="AB39" s="664"/>
      <c r="AC39" s="665"/>
      <c r="AD39" s="809">
        <v>43829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43829</v>
      </c>
      <c r="Y42" s="813"/>
      <c r="Z42" s="813"/>
      <c r="AA42" s="813"/>
      <c r="AB42" s="813"/>
      <c r="AC42" s="814"/>
      <c r="AD42" s="812">
        <v>43829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B16" zoomScale="115" zoomScaleNormal="100" zoomScaleSheetLayoutView="115" workbookViewId="0">
      <selection activeCell="D19" sqref="D19:W19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26.25" customHeight="1" x14ac:dyDescent="0.2">
      <c r="A11" s="6" t="s">
        <v>206</v>
      </c>
      <c r="X11" s="823" t="s">
        <v>606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563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43526</v>
      </c>
      <c r="Y29" s="664"/>
      <c r="Z29" s="664"/>
      <c r="AA29" s="664"/>
      <c r="AB29" s="664"/>
      <c r="AC29" s="665"/>
      <c r="AD29" s="809">
        <v>43626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43627</v>
      </c>
      <c r="Y34" s="815"/>
      <c r="Z34" s="815"/>
      <c r="AA34" s="815"/>
      <c r="AB34" s="815"/>
      <c r="AC34" s="816"/>
      <c r="AD34" s="812">
        <v>43755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43758</v>
      </c>
      <c r="Y35" s="664"/>
      <c r="Z35" s="664"/>
      <c r="AA35" s="664"/>
      <c r="AB35" s="664"/>
      <c r="AC35" s="665"/>
      <c r="AD35" s="809">
        <v>43787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43788</v>
      </c>
      <c r="Y36" s="664"/>
      <c r="Z36" s="664"/>
      <c r="AA36" s="664"/>
      <c r="AB36" s="664"/>
      <c r="AC36" s="665"/>
      <c r="AD36" s="809">
        <v>43798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43800</v>
      </c>
      <c r="Y37" s="664"/>
      <c r="Z37" s="664"/>
      <c r="AA37" s="664"/>
      <c r="AB37" s="664"/>
      <c r="AC37" s="665"/>
      <c r="AD37" s="809">
        <v>43807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43808</v>
      </c>
      <c r="Y39" s="664"/>
      <c r="Z39" s="664"/>
      <c r="AA39" s="664"/>
      <c r="AB39" s="664"/>
      <c r="AC39" s="665"/>
      <c r="AD39" s="809">
        <v>43815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43817</v>
      </c>
      <c r="Y42" s="813"/>
      <c r="Z42" s="813"/>
      <c r="AA42" s="813"/>
      <c r="AB42" s="813"/>
      <c r="AC42" s="814"/>
      <c r="AD42" s="812">
        <v>43818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topLeftCell="A43" workbookViewId="0">
      <selection activeCell="CJ15" sqref="CJ15"/>
    </sheetView>
  </sheetViews>
  <sheetFormatPr defaultColWidth="1.42578125" defaultRowHeight="12.75" x14ac:dyDescent="0.2"/>
  <cols>
    <col min="1" max="22" width="1.42578125" style="131"/>
    <col min="23" max="23" width="6.42578125" style="131" customWidth="1"/>
    <col min="24" max="27" width="1.42578125" style="131"/>
    <col min="28" max="28" width="4.140625" style="131" customWidth="1"/>
    <col min="29" max="34" width="1.42578125" style="131"/>
    <col min="35" max="35" width="4.140625" style="131" customWidth="1"/>
    <col min="36" max="278" width="1.42578125" style="131"/>
    <col min="279" max="279" width="2.85546875" style="131" customWidth="1"/>
    <col min="280" max="534" width="1.42578125" style="131"/>
    <col min="535" max="535" width="2.85546875" style="131" customWidth="1"/>
    <col min="536" max="790" width="1.42578125" style="131"/>
    <col min="791" max="791" width="2.85546875" style="131" customWidth="1"/>
    <col min="792" max="1046" width="1.42578125" style="131"/>
    <col min="1047" max="1047" width="2.85546875" style="131" customWidth="1"/>
    <col min="1048" max="1302" width="1.42578125" style="131"/>
    <col min="1303" max="1303" width="2.85546875" style="131" customWidth="1"/>
    <col min="1304" max="1558" width="1.42578125" style="131"/>
    <col min="1559" max="1559" width="2.85546875" style="131" customWidth="1"/>
    <col min="1560" max="1814" width="1.42578125" style="131"/>
    <col min="1815" max="1815" width="2.85546875" style="131" customWidth="1"/>
    <col min="1816" max="2070" width="1.42578125" style="131"/>
    <col min="2071" max="2071" width="2.85546875" style="131" customWidth="1"/>
    <col min="2072" max="2326" width="1.42578125" style="131"/>
    <col min="2327" max="2327" width="2.85546875" style="131" customWidth="1"/>
    <col min="2328" max="2582" width="1.42578125" style="131"/>
    <col min="2583" max="2583" width="2.85546875" style="131" customWidth="1"/>
    <col min="2584" max="2838" width="1.42578125" style="131"/>
    <col min="2839" max="2839" width="2.85546875" style="131" customWidth="1"/>
    <col min="2840" max="3094" width="1.42578125" style="131"/>
    <col min="3095" max="3095" width="2.85546875" style="131" customWidth="1"/>
    <col min="3096" max="3350" width="1.42578125" style="131"/>
    <col min="3351" max="3351" width="2.85546875" style="131" customWidth="1"/>
    <col min="3352" max="3606" width="1.42578125" style="131"/>
    <col min="3607" max="3607" width="2.85546875" style="131" customWidth="1"/>
    <col min="3608" max="3862" width="1.42578125" style="131"/>
    <col min="3863" max="3863" width="2.85546875" style="131" customWidth="1"/>
    <col min="3864" max="4118" width="1.42578125" style="131"/>
    <col min="4119" max="4119" width="2.85546875" style="131" customWidth="1"/>
    <col min="4120" max="4374" width="1.42578125" style="131"/>
    <col min="4375" max="4375" width="2.85546875" style="131" customWidth="1"/>
    <col min="4376" max="4630" width="1.42578125" style="131"/>
    <col min="4631" max="4631" width="2.85546875" style="131" customWidth="1"/>
    <col min="4632" max="4886" width="1.42578125" style="131"/>
    <col min="4887" max="4887" width="2.85546875" style="131" customWidth="1"/>
    <col min="4888" max="5142" width="1.42578125" style="131"/>
    <col min="5143" max="5143" width="2.85546875" style="131" customWidth="1"/>
    <col min="5144" max="5398" width="1.42578125" style="131"/>
    <col min="5399" max="5399" width="2.85546875" style="131" customWidth="1"/>
    <col min="5400" max="5654" width="1.42578125" style="131"/>
    <col min="5655" max="5655" width="2.85546875" style="131" customWidth="1"/>
    <col min="5656" max="5910" width="1.42578125" style="131"/>
    <col min="5911" max="5911" width="2.85546875" style="131" customWidth="1"/>
    <col min="5912" max="6166" width="1.42578125" style="131"/>
    <col min="6167" max="6167" width="2.85546875" style="131" customWidth="1"/>
    <col min="6168" max="6422" width="1.42578125" style="131"/>
    <col min="6423" max="6423" width="2.85546875" style="131" customWidth="1"/>
    <col min="6424" max="6678" width="1.42578125" style="131"/>
    <col min="6679" max="6679" width="2.85546875" style="131" customWidth="1"/>
    <col min="6680" max="6934" width="1.42578125" style="131"/>
    <col min="6935" max="6935" width="2.85546875" style="131" customWidth="1"/>
    <col min="6936" max="7190" width="1.42578125" style="131"/>
    <col min="7191" max="7191" width="2.85546875" style="131" customWidth="1"/>
    <col min="7192" max="7446" width="1.42578125" style="131"/>
    <col min="7447" max="7447" width="2.85546875" style="131" customWidth="1"/>
    <col min="7448" max="7702" width="1.42578125" style="131"/>
    <col min="7703" max="7703" width="2.85546875" style="131" customWidth="1"/>
    <col min="7704" max="7958" width="1.42578125" style="131"/>
    <col min="7959" max="7959" width="2.85546875" style="131" customWidth="1"/>
    <col min="7960" max="8214" width="1.42578125" style="131"/>
    <col min="8215" max="8215" width="2.85546875" style="131" customWidth="1"/>
    <col min="8216" max="8470" width="1.42578125" style="131"/>
    <col min="8471" max="8471" width="2.85546875" style="131" customWidth="1"/>
    <col min="8472" max="8726" width="1.42578125" style="131"/>
    <col min="8727" max="8727" width="2.85546875" style="131" customWidth="1"/>
    <col min="8728" max="8982" width="1.42578125" style="131"/>
    <col min="8983" max="8983" width="2.85546875" style="131" customWidth="1"/>
    <col min="8984" max="9238" width="1.42578125" style="131"/>
    <col min="9239" max="9239" width="2.85546875" style="131" customWidth="1"/>
    <col min="9240" max="9494" width="1.42578125" style="131"/>
    <col min="9495" max="9495" width="2.85546875" style="131" customWidth="1"/>
    <col min="9496" max="9750" width="1.42578125" style="131"/>
    <col min="9751" max="9751" width="2.85546875" style="131" customWidth="1"/>
    <col min="9752" max="10006" width="1.42578125" style="131"/>
    <col min="10007" max="10007" width="2.85546875" style="131" customWidth="1"/>
    <col min="10008" max="10262" width="1.42578125" style="131"/>
    <col min="10263" max="10263" width="2.85546875" style="131" customWidth="1"/>
    <col min="10264" max="10518" width="1.42578125" style="131"/>
    <col min="10519" max="10519" width="2.85546875" style="131" customWidth="1"/>
    <col min="10520" max="10774" width="1.42578125" style="131"/>
    <col min="10775" max="10775" width="2.85546875" style="131" customWidth="1"/>
    <col min="10776" max="11030" width="1.42578125" style="131"/>
    <col min="11031" max="11031" width="2.85546875" style="131" customWidth="1"/>
    <col min="11032" max="11286" width="1.42578125" style="131"/>
    <col min="11287" max="11287" width="2.85546875" style="131" customWidth="1"/>
    <col min="11288" max="11542" width="1.42578125" style="131"/>
    <col min="11543" max="11543" width="2.85546875" style="131" customWidth="1"/>
    <col min="11544" max="11798" width="1.42578125" style="131"/>
    <col min="11799" max="11799" width="2.85546875" style="131" customWidth="1"/>
    <col min="11800" max="12054" width="1.42578125" style="131"/>
    <col min="12055" max="12055" width="2.85546875" style="131" customWidth="1"/>
    <col min="12056" max="12310" width="1.42578125" style="131"/>
    <col min="12311" max="12311" width="2.85546875" style="131" customWidth="1"/>
    <col min="12312" max="12566" width="1.42578125" style="131"/>
    <col min="12567" max="12567" width="2.85546875" style="131" customWidth="1"/>
    <col min="12568" max="12822" width="1.42578125" style="131"/>
    <col min="12823" max="12823" width="2.85546875" style="131" customWidth="1"/>
    <col min="12824" max="13078" width="1.42578125" style="131"/>
    <col min="13079" max="13079" width="2.85546875" style="131" customWidth="1"/>
    <col min="13080" max="13334" width="1.42578125" style="131"/>
    <col min="13335" max="13335" width="2.85546875" style="131" customWidth="1"/>
    <col min="13336" max="13590" width="1.42578125" style="131"/>
    <col min="13591" max="13591" width="2.85546875" style="131" customWidth="1"/>
    <col min="13592" max="13846" width="1.42578125" style="131"/>
    <col min="13847" max="13847" width="2.85546875" style="131" customWidth="1"/>
    <col min="13848" max="14102" width="1.42578125" style="131"/>
    <col min="14103" max="14103" width="2.85546875" style="131" customWidth="1"/>
    <col min="14104" max="14358" width="1.42578125" style="131"/>
    <col min="14359" max="14359" width="2.85546875" style="131" customWidth="1"/>
    <col min="14360" max="14614" width="1.42578125" style="131"/>
    <col min="14615" max="14615" width="2.85546875" style="131" customWidth="1"/>
    <col min="14616" max="14870" width="1.42578125" style="131"/>
    <col min="14871" max="14871" width="2.85546875" style="131" customWidth="1"/>
    <col min="14872" max="15126" width="1.42578125" style="131"/>
    <col min="15127" max="15127" width="2.85546875" style="131" customWidth="1"/>
    <col min="15128" max="15382" width="1.42578125" style="131"/>
    <col min="15383" max="15383" width="2.85546875" style="131" customWidth="1"/>
    <col min="15384" max="15638" width="1.42578125" style="131"/>
    <col min="15639" max="15639" width="2.85546875" style="131" customWidth="1"/>
    <col min="15640" max="15894" width="1.42578125" style="131"/>
    <col min="15895" max="15895" width="2.85546875" style="131" customWidth="1"/>
    <col min="15896" max="16150" width="1.42578125" style="131"/>
    <col min="16151" max="16151" width="2.85546875" style="131" customWidth="1"/>
    <col min="16152" max="16384" width="1.42578125" style="131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30" customHeight="1" x14ac:dyDescent="0.2">
      <c r="A11" s="6" t="s">
        <v>206</v>
      </c>
      <c r="X11" s="823" t="s">
        <v>760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30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563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43526</v>
      </c>
      <c r="Y29" s="664"/>
      <c r="Z29" s="664"/>
      <c r="AA29" s="664"/>
      <c r="AB29" s="664"/>
      <c r="AC29" s="665"/>
      <c r="AD29" s="809">
        <v>43626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43627</v>
      </c>
      <c r="Y34" s="815"/>
      <c r="Z34" s="815"/>
      <c r="AA34" s="815"/>
      <c r="AB34" s="815"/>
      <c r="AC34" s="816"/>
      <c r="AD34" s="812">
        <v>43755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43758</v>
      </c>
      <c r="Y35" s="664"/>
      <c r="Z35" s="664"/>
      <c r="AA35" s="664"/>
      <c r="AB35" s="664"/>
      <c r="AC35" s="665"/>
      <c r="AD35" s="809">
        <v>43787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43788</v>
      </c>
      <c r="Y36" s="664"/>
      <c r="Z36" s="664"/>
      <c r="AA36" s="664"/>
      <c r="AB36" s="664"/>
      <c r="AC36" s="665"/>
      <c r="AD36" s="809">
        <v>43798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43800</v>
      </c>
      <c r="Y37" s="664"/>
      <c r="Z37" s="664"/>
      <c r="AA37" s="664"/>
      <c r="AB37" s="664"/>
      <c r="AC37" s="665"/>
      <c r="AD37" s="809">
        <v>43807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43808</v>
      </c>
      <c r="Y39" s="664"/>
      <c r="Z39" s="664"/>
      <c r="AA39" s="664"/>
      <c r="AB39" s="664"/>
      <c r="AC39" s="665"/>
      <c r="AD39" s="809">
        <v>43815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43817</v>
      </c>
      <c r="Y42" s="813"/>
      <c r="Z42" s="813"/>
      <c r="AA42" s="813"/>
      <c r="AB42" s="813"/>
      <c r="AC42" s="814"/>
      <c r="AD42" s="812">
        <v>43818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32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25" zoomScale="85" zoomScaleNormal="100" zoomScaleSheetLayoutView="85" workbookViewId="0">
      <selection activeCell="AR20" sqref="AR20:BL20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x14ac:dyDescent="0.2">
      <c r="A11" s="6" t="s">
        <v>206</v>
      </c>
      <c r="X11" s="823" t="s">
        <v>607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563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43591</v>
      </c>
      <c r="Y29" s="664"/>
      <c r="Z29" s="664"/>
      <c r="AA29" s="664"/>
      <c r="AB29" s="664"/>
      <c r="AC29" s="665"/>
      <c r="AD29" s="809">
        <v>43598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43598</v>
      </c>
      <c r="Y33" s="815"/>
      <c r="Z33" s="815"/>
      <c r="AA33" s="815"/>
      <c r="AB33" s="815"/>
      <c r="AC33" s="816"/>
      <c r="AD33" s="812">
        <v>43605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43605</v>
      </c>
      <c r="Y34" s="815"/>
      <c r="Z34" s="815"/>
      <c r="AA34" s="815"/>
      <c r="AB34" s="815"/>
      <c r="AC34" s="816"/>
      <c r="AD34" s="812">
        <v>43625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43626</v>
      </c>
      <c r="Y35" s="664"/>
      <c r="Z35" s="664"/>
      <c r="AA35" s="664"/>
      <c r="AB35" s="664"/>
      <c r="AC35" s="665"/>
      <c r="AD35" s="809">
        <v>43633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43634</v>
      </c>
      <c r="Y36" s="664"/>
      <c r="Z36" s="664"/>
      <c r="AA36" s="664"/>
      <c r="AB36" s="664"/>
      <c r="AC36" s="665"/>
      <c r="AD36" s="809">
        <v>43641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43642</v>
      </c>
      <c r="Y37" s="664"/>
      <c r="Z37" s="664"/>
      <c r="AA37" s="664"/>
      <c r="AB37" s="664"/>
      <c r="AC37" s="665"/>
      <c r="AD37" s="809">
        <v>43646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43647</v>
      </c>
      <c r="Y39" s="664"/>
      <c r="Z39" s="664"/>
      <c r="AA39" s="664"/>
      <c r="AB39" s="664"/>
      <c r="AC39" s="665"/>
      <c r="AD39" s="809">
        <v>43652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43653</v>
      </c>
      <c r="Y42" s="813"/>
      <c r="Z42" s="813"/>
      <c r="AA42" s="813"/>
      <c r="AB42" s="813"/>
      <c r="AC42" s="814"/>
      <c r="AD42" s="812">
        <v>43654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28" zoomScaleNormal="100" zoomScaleSheetLayoutView="100" workbookViewId="0">
      <selection activeCell="AJ40" sqref="AJ40:AQ40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x14ac:dyDescent="0.2">
      <c r="A11" s="6" t="s">
        <v>206</v>
      </c>
      <c r="X11" s="823" t="s">
        <v>608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563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43591</v>
      </c>
      <c r="Y29" s="664"/>
      <c r="Z29" s="664"/>
      <c r="AA29" s="664"/>
      <c r="AB29" s="664"/>
      <c r="AC29" s="665"/>
      <c r="AD29" s="809">
        <v>43598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43598</v>
      </c>
      <c r="Y33" s="815"/>
      <c r="Z33" s="815"/>
      <c r="AA33" s="815"/>
      <c r="AB33" s="815"/>
      <c r="AC33" s="816"/>
      <c r="AD33" s="812">
        <v>43605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43605</v>
      </c>
      <c r="Y34" s="815"/>
      <c r="Z34" s="815"/>
      <c r="AA34" s="815"/>
      <c r="AB34" s="815"/>
      <c r="AC34" s="816"/>
      <c r="AD34" s="812">
        <v>43619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43620</v>
      </c>
      <c r="Y35" s="664"/>
      <c r="Z35" s="664"/>
      <c r="AA35" s="664"/>
      <c r="AB35" s="664"/>
      <c r="AC35" s="665"/>
      <c r="AD35" s="809">
        <v>43627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43628</v>
      </c>
      <c r="Y36" s="664"/>
      <c r="Z36" s="664"/>
      <c r="AA36" s="664"/>
      <c r="AB36" s="664"/>
      <c r="AC36" s="665"/>
      <c r="AD36" s="809">
        <v>43645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43636</v>
      </c>
      <c r="Y37" s="664"/>
      <c r="Z37" s="664"/>
      <c r="AA37" s="664"/>
      <c r="AB37" s="664"/>
      <c r="AC37" s="665"/>
      <c r="AD37" s="809">
        <v>43643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43644</v>
      </c>
      <c r="Y39" s="664"/>
      <c r="Z39" s="664"/>
      <c r="AA39" s="664"/>
      <c r="AB39" s="664"/>
      <c r="AC39" s="665"/>
      <c r="AD39" s="809">
        <v>43651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43654</v>
      </c>
      <c r="Y42" s="813"/>
      <c r="Z42" s="813"/>
      <c r="AA42" s="813"/>
      <c r="AB42" s="813"/>
      <c r="AC42" s="814"/>
      <c r="AD42" s="812">
        <v>43655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37" zoomScale="115" zoomScaleNormal="100" zoomScaleSheetLayoutView="115" workbookViewId="0">
      <selection activeCell="X51" sqref="X51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26.25" customHeight="1" x14ac:dyDescent="0.2">
      <c r="A11" s="6" t="s">
        <v>206</v>
      </c>
      <c r="X11" s="823" t="s">
        <v>568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563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43659</v>
      </c>
      <c r="Y29" s="664"/>
      <c r="Z29" s="664"/>
      <c r="AA29" s="664"/>
      <c r="AB29" s="664"/>
      <c r="AC29" s="665"/>
      <c r="AD29" s="809">
        <v>43673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43673</v>
      </c>
      <c r="Y34" s="815"/>
      <c r="Z34" s="815"/>
      <c r="AA34" s="815"/>
      <c r="AB34" s="815"/>
      <c r="AC34" s="816"/>
      <c r="AD34" s="812">
        <v>43701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43702</v>
      </c>
      <c r="Y35" s="664"/>
      <c r="Z35" s="664"/>
      <c r="AA35" s="664"/>
      <c r="AB35" s="664"/>
      <c r="AC35" s="665"/>
      <c r="AD35" s="809" t="s">
        <v>765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43800</v>
      </c>
      <c r="Y36" s="664"/>
      <c r="Z36" s="664"/>
      <c r="AA36" s="664"/>
      <c r="AB36" s="664"/>
      <c r="AC36" s="665"/>
      <c r="AD36" s="809">
        <v>43807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43808</v>
      </c>
      <c r="Y37" s="664"/>
      <c r="Z37" s="664"/>
      <c r="AA37" s="664"/>
      <c r="AB37" s="664"/>
      <c r="AC37" s="665"/>
      <c r="AD37" s="809">
        <v>43815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43818</v>
      </c>
      <c r="Y39" s="664"/>
      <c r="Z39" s="664"/>
      <c r="AA39" s="664"/>
      <c r="AB39" s="664"/>
      <c r="AC39" s="665"/>
      <c r="AD39" s="809">
        <v>43825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43826</v>
      </c>
      <c r="Y42" s="813"/>
      <c r="Z42" s="813"/>
      <c r="AA42" s="813"/>
      <c r="AB42" s="813"/>
      <c r="AC42" s="814"/>
      <c r="AD42" s="812">
        <v>43827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35" zoomScale="115" zoomScaleNormal="100" zoomScaleSheetLayoutView="115" workbookViewId="0">
      <selection activeCell="AJ42" sqref="AJ42:AQ42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26.25" customHeight="1" x14ac:dyDescent="0.2">
      <c r="A11" s="6" t="s">
        <v>206</v>
      </c>
      <c r="X11" s="823" t="s">
        <v>616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563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43696</v>
      </c>
      <c r="Y29" s="664"/>
      <c r="Z29" s="664"/>
      <c r="AA29" s="664"/>
      <c r="AB29" s="664"/>
      <c r="AC29" s="665"/>
      <c r="AD29" s="809">
        <v>43700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43696</v>
      </c>
      <c r="Y33" s="815"/>
      <c r="Z33" s="815"/>
      <c r="AA33" s="815"/>
      <c r="AB33" s="815"/>
      <c r="AC33" s="816"/>
      <c r="AD33" s="812">
        <v>43700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43703</v>
      </c>
      <c r="Y34" s="815"/>
      <c r="Z34" s="815"/>
      <c r="AA34" s="815"/>
      <c r="AB34" s="815"/>
      <c r="AC34" s="816"/>
      <c r="AD34" s="812">
        <v>43717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43717</v>
      </c>
      <c r="Y35" s="664"/>
      <c r="Z35" s="664"/>
      <c r="AA35" s="664"/>
      <c r="AB35" s="664"/>
      <c r="AC35" s="665"/>
      <c r="AD35" s="809">
        <v>43724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43725</v>
      </c>
      <c r="Y36" s="664"/>
      <c r="Z36" s="664"/>
      <c r="AA36" s="664"/>
      <c r="AB36" s="664"/>
      <c r="AC36" s="665"/>
      <c r="AD36" s="809">
        <v>43733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43734</v>
      </c>
      <c r="Y37" s="664"/>
      <c r="Z37" s="664"/>
      <c r="AA37" s="664"/>
      <c r="AB37" s="664"/>
      <c r="AC37" s="665"/>
      <c r="AD37" s="809">
        <v>43738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43739</v>
      </c>
      <c r="Y39" s="664"/>
      <c r="Z39" s="664"/>
      <c r="AA39" s="664"/>
      <c r="AB39" s="664"/>
      <c r="AC39" s="665"/>
      <c r="AD39" s="809">
        <v>43745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43746</v>
      </c>
      <c r="Y42" s="813"/>
      <c r="Z42" s="813"/>
      <c r="AA42" s="813"/>
      <c r="AB42" s="813"/>
      <c r="AC42" s="814"/>
      <c r="AD42" s="812">
        <v>43747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G75"/>
  <sheetViews>
    <sheetView view="pageBreakPreview" topLeftCell="A54" zoomScale="130" zoomScaleNormal="85" zoomScaleSheetLayoutView="130" workbookViewId="0">
      <selection activeCell="D66" sqref="D66:T66"/>
    </sheetView>
  </sheetViews>
  <sheetFormatPr defaultColWidth="1.42578125" defaultRowHeight="12.75" x14ac:dyDescent="0.2"/>
  <cols>
    <col min="1" max="38" width="1.42578125" style="1"/>
    <col min="39" max="39" width="4.28515625" style="1" customWidth="1"/>
    <col min="40" max="65" width="1.42578125" style="1"/>
    <col min="66" max="66" width="3" style="1" customWidth="1"/>
    <col min="67" max="86" width="1.42578125" style="1"/>
    <col min="87" max="87" width="2" style="1" customWidth="1"/>
    <col min="88" max="94" width="1.42578125" style="1"/>
    <col min="95" max="95" width="1.28515625" style="1" customWidth="1"/>
    <col min="96" max="105" width="1.42578125" style="1"/>
    <col min="106" max="106" width="4.5703125" style="1" customWidth="1"/>
    <col min="107" max="125" width="1.42578125" style="1"/>
    <col min="126" max="126" width="4.42578125" style="1" customWidth="1"/>
    <col min="127" max="132" width="1.42578125" style="1"/>
    <col min="133" max="133" width="6.140625" style="1" customWidth="1"/>
    <col min="134" max="16384" width="1.42578125" style="1"/>
  </cols>
  <sheetData>
    <row r="1" spans="1:189" ht="18.75" x14ac:dyDescent="0.2"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</row>
    <row r="3" spans="1:189" s="2" customFormat="1" ht="11.25" x14ac:dyDescent="0.2">
      <c r="ED3" s="3" t="s">
        <v>93</v>
      </c>
    </row>
    <row r="4" spans="1:189" s="2" customFormat="1" ht="11.25" x14ac:dyDescent="0.2">
      <c r="ED4" s="3" t="s">
        <v>41</v>
      </c>
    </row>
    <row r="5" spans="1:189" s="2" customFormat="1" ht="11.25" x14ac:dyDescent="0.2">
      <c r="ED5" s="3" t="s">
        <v>72</v>
      </c>
    </row>
    <row r="6" spans="1:189" s="27" customFormat="1" ht="8.25" x14ac:dyDescent="0.15"/>
    <row r="7" spans="1:189" s="28" customFormat="1" ht="14.25" x14ac:dyDescent="0.2">
      <c r="A7" s="316" t="s">
        <v>94</v>
      </c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7" t="s">
        <v>166</v>
      </c>
      <c r="BQ7" s="317"/>
      <c r="BR7" s="317"/>
      <c r="BS7" s="317"/>
      <c r="BT7" s="317"/>
      <c r="BU7" s="317"/>
      <c r="BV7" s="317"/>
      <c r="BW7" s="317"/>
      <c r="BX7" s="317"/>
      <c r="BY7" s="317"/>
      <c r="BZ7" s="317"/>
      <c r="CA7" s="317"/>
      <c r="CB7" s="317"/>
      <c r="CC7" s="317"/>
      <c r="CD7" s="317"/>
      <c r="CE7" s="317"/>
      <c r="CF7" s="317"/>
      <c r="CG7" s="317"/>
      <c r="CH7" s="317"/>
      <c r="CI7" s="317"/>
      <c r="CJ7" s="317"/>
      <c r="CK7" s="317"/>
      <c r="CL7" s="317"/>
      <c r="CM7" s="317"/>
      <c r="CN7" s="317"/>
      <c r="CO7" s="317"/>
      <c r="CP7" s="317"/>
      <c r="CQ7" s="317"/>
      <c r="CR7" s="317"/>
      <c r="CS7" s="317"/>
      <c r="CT7" s="317"/>
      <c r="CU7" s="317"/>
      <c r="CV7" s="317"/>
      <c r="CW7" s="317"/>
      <c r="CX7" s="317"/>
      <c r="CY7" s="317"/>
      <c r="CZ7" s="317"/>
      <c r="DA7" s="317"/>
      <c r="DB7" s="317"/>
      <c r="DC7" s="317"/>
      <c r="DD7" s="317"/>
      <c r="DE7" s="317"/>
      <c r="DF7" s="317"/>
      <c r="DG7" s="317"/>
      <c r="DH7" s="317"/>
      <c r="DI7" s="317"/>
      <c r="DJ7" s="317"/>
      <c r="DK7" s="317"/>
      <c r="DL7" s="317"/>
      <c r="DM7" s="317"/>
      <c r="DN7" s="317"/>
      <c r="DO7" s="317"/>
      <c r="DP7" s="317"/>
      <c r="DQ7" s="317"/>
      <c r="DR7" s="317"/>
      <c r="DS7" s="317"/>
      <c r="DT7" s="317"/>
      <c r="DU7" s="317"/>
      <c r="DV7" s="317"/>
      <c r="DW7" s="317"/>
      <c r="DX7" s="317"/>
      <c r="DY7" s="317"/>
      <c r="DZ7" s="317"/>
      <c r="EA7" s="317"/>
      <c r="EB7" s="317"/>
      <c r="EC7" s="317"/>
      <c r="ED7" s="317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</row>
    <row r="8" spans="1:189" s="32" customFormat="1" ht="12" x14ac:dyDescent="0.2"/>
    <row r="9" spans="1:189" s="32" customFormat="1" ht="12" x14ac:dyDescent="0.2">
      <c r="ED9" s="31" t="s">
        <v>63</v>
      </c>
    </row>
    <row r="10" spans="1:189" s="32" customFormat="1" ht="12.75" customHeight="1" x14ac:dyDescent="0.2">
      <c r="DL10" s="43"/>
      <c r="DM10" s="43"/>
      <c r="DN10" s="43"/>
      <c r="DO10" s="43"/>
      <c r="DP10" s="43"/>
      <c r="DQ10" s="43"/>
      <c r="DR10" s="43"/>
      <c r="DS10" s="318" t="s">
        <v>73</v>
      </c>
      <c r="DT10" s="318"/>
      <c r="DU10" s="318"/>
      <c r="DV10" s="318"/>
      <c r="DW10" s="318"/>
      <c r="DX10" s="318"/>
      <c r="DY10" s="318"/>
      <c r="DZ10" s="318"/>
      <c r="EA10" s="318"/>
      <c r="EB10" s="318"/>
      <c r="EC10" s="318"/>
      <c r="ED10" s="318"/>
    </row>
    <row r="11" spans="1:189" s="32" customFormat="1" ht="12.75" customHeight="1" x14ac:dyDescent="0.2">
      <c r="DL11" s="43"/>
      <c r="DM11" s="43"/>
      <c r="DN11" s="43"/>
      <c r="DO11" s="43"/>
      <c r="DP11" s="43"/>
      <c r="DQ11" s="43"/>
      <c r="DR11" s="43"/>
      <c r="DS11" s="318" t="s">
        <v>74</v>
      </c>
      <c r="DT11" s="318"/>
      <c r="DU11" s="318"/>
      <c r="DV11" s="318"/>
      <c r="DW11" s="318"/>
      <c r="DX11" s="318"/>
      <c r="DY11" s="318"/>
      <c r="DZ11" s="318"/>
      <c r="EA11" s="318"/>
      <c r="EB11" s="318"/>
      <c r="EC11" s="318"/>
      <c r="ED11" s="318"/>
    </row>
    <row r="12" spans="1:189" s="32" customFormat="1" ht="12.75" customHeight="1" x14ac:dyDescent="0.2"/>
    <row r="13" spans="1:189" s="32" customFormat="1" ht="12" x14ac:dyDescent="0.2">
      <c r="DL13" s="43"/>
      <c r="DM13" s="43"/>
      <c r="DN13" s="43"/>
      <c r="DO13" s="43"/>
      <c r="DP13" s="43"/>
      <c r="DQ13" s="43"/>
      <c r="DR13" s="43"/>
      <c r="DS13" s="436" t="s">
        <v>164</v>
      </c>
      <c r="DT13" s="436"/>
      <c r="DU13" s="436"/>
      <c r="DV13" s="436"/>
      <c r="DW13" s="436"/>
      <c r="DX13" s="436"/>
      <c r="DY13" s="436"/>
      <c r="DZ13" s="436"/>
      <c r="EA13" s="436"/>
      <c r="EB13" s="436"/>
      <c r="EC13" s="436"/>
      <c r="ED13" s="436"/>
    </row>
    <row r="14" spans="1:189" s="9" customFormat="1" ht="10.5" x14ac:dyDescent="0.2">
      <c r="DL14" s="24"/>
      <c r="DM14" s="24"/>
      <c r="DN14" s="24"/>
      <c r="DO14" s="24"/>
      <c r="DP14" s="24"/>
      <c r="DQ14" s="24"/>
      <c r="DR14" s="24"/>
      <c r="DS14" s="247" t="s">
        <v>2</v>
      </c>
      <c r="DT14" s="247"/>
      <c r="DU14" s="247"/>
      <c r="DV14" s="247"/>
      <c r="DW14" s="247"/>
      <c r="DX14" s="247"/>
      <c r="DY14" s="247"/>
      <c r="DZ14" s="247"/>
      <c r="EA14" s="247"/>
      <c r="EB14" s="24"/>
      <c r="EC14" s="24"/>
      <c r="ED14" s="24"/>
    </row>
    <row r="15" spans="1:189" s="32" customFormat="1" ht="12" x14ac:dyDescent="0.2">
      <c r="DL15" s="31"/>
      <c r="DM15" s="339"/>
      <c r="DN15" s="339"/>
      <c r="DP15" s="31" t="s">
        <v>64</v>
      </c>
      <c r="DQ15" s="320" t="s">
        <v>581</v>
      </c>
      <c r="DR15" s="320"/>
      <c r="DS15" s="32" t="s">
        <v>65</v>
      </c>
      <c r="DT15" s="320" t="s">
        <v>76</v>
      </c>
      <c r="DU15" s="320"/>
      <c r="DV15" s="320"/>
      <c r="DW15" s="320"/>
      <c r="DX15" s="320"/>
      <c r="DY15" s="340" t="s">
        <v>3</v>
      </c>
      <c r="DZ15" s="340"/>
      <c r="EA15" s="320" t="s">
        <v>562</v>
      </c>
      <c r="EB15" s="320"/>
      <c r="EC15" s="32" t="s">
        <v>4</v>
      </c>
    </row>
    <row r="16" spans="1:189" s="33" customFormat="1" ht="12" x14ac:dyDescent="0.2"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5" t="s">
        <v>67</v>
      </c>
    </row>
    <row r="17" spans="1:134" s="32" customFormat="1" ht="8.1" customHeight="1" x14ac:dyDescent="0.2"/>
    <row r="18" spans="1:134" s="36" customFormat="1" ht="10.5" x14ac:dyDescent="0.2">
      <c r="A18" s="329" t="s">
        <v>5</v>
      </c>
      <c r="B18" s="329"/>
      <c r="C18" s="329"/>
      <c r="D18" s="329" t="s">
        <v>95</v>
      </c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41" t="s">
        <v>96</v>
      </c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  <c r="AU18" s="342"/>
      <c r="AV18" s="342"/>
      <c r="AW18" s="342"/>
      <c r="AX18" s="342"/>
      <c r="AY18" s="342"/>
      <c r="AZ18" s="342"/>
      <c r="BA18" s="342"/>
      <c r="BB18" s="342"/>
      <c r="BC18" s="342"/>
      <c r="BD18" s="342"/>
      <c r="BE18" s="342"/>
      <c r="BF18" s="342"/>
      <c r="BG18" s="342"/>
      <c r="BH18" s="342"/>
      <c r="BI18" s="342"/>
      <c r="BJ18" s="342"/>
      <c r="BK18" s="342"/>
      <c r="BL18" s="342"/>
      <c r="BM18" s="342"/>
      <c r="BN18" s="342"/>
      <c r="BO18" s="343"/>
      <c r="BP18" s="326" t="s">
        <v>97</v>
      </c>
      <c r="BQ18" s="327"/>
      <c r="BR18" s="327"/>
      <c r="BS18" s="327"/>
      <c r="BT18" s="327"/>
      <c r="BU18" s="327"/>
      <c r="BV18" s="327"/>
      <c r="BW18" s="327"/>
      <c r="BX18" s="327"/>
      <c r="BY18" s="327"/>
      <c r="BZ18" s="327"/>
      <c r="CA18" s="327"/>
      <c r="CB18" s="327"/>
      <c r="CC18" s="327"/>
      <c r="CD18" s="327"/>
      <c r="CE18" s="327"/>
      <c r="CF18" s="327"/>
      <c r="CG18" s="327"/>
      <c r="CH18" s="327"/>
      <c r="CI18" s="328"/>
      <c r="CJ18" s="341" t="s">
        <v>98</v>
      </c>
      <c r="CK18" s="342"/>
      <c r="CL18" s="342"/>
      <c r="CM18" s="342"/>
      <c r="CN18" s="342"/>
      <c r="CO18" s="342"/>
      <c r="CP18" s="342"/>
      <c r="CQ18" s="342"/>
      <c r="CR18" s="342"/>
      <c r="CS18" s="342"/>
      <c r="CT18" s="342"/>
      <c r="CU18" s="342"/>
      <c r="CV18" s="342"/>
      <c r="CW18" s="342"/>
      <c r="CX18" s="342"/>
      <c r="CY18" s="342"/>
      <c r="CZ18" s="342"/>
      <c r="DA18" s="342"/>
      <c r="DB18" s="342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3"/>
    </row>
    <row r="19" spans="1:134" s="36" customFormat="1" ht="10.5" x14ac:dyDescent="0.2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6" t="s">
        <v>99</v>
      </c>
      <c r="V19" s="327"/>
      <c r="W19" s="327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8"/>
      <c r="AI19" s="326" t="s">
        <v>100</v>
      </c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8"/>
      <c r="AW19" s="326" t="s">
        <v>101</v>
      </c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8"/>
      <c r="BM19" s="322" t="s">
        <v>102</v>
      </c>
      <c r="BN19" s="322"/>
      <c r="BO19" s="322"/>
      <c r="BP19" s="323" t="s">
        <v>103</v>
      </c>
      <c r="BQ19" s="324"/>
      <c r="BR19" s="324"/>
      <c r="BS19" s="324"/>
      <c r="BT19" s="324"/>
      <c r="BU19" s="324"/>
      <c r="BV19" s="324"/>
      <c r="BW19" s="324"/>
      <c r="BX19" s="324"/>
      <c r="BY19" s="324"/>
      <c r="BZ19" s="324"/>
      <c r="CA19" s="324"/>
      <c r="CB19" s="324"/>
      <c r="CC19" s="324"/>
      <c r="CD19" s="324"/>
      <c r="CE19" s="324"/>
      <c r="CF19" s="324"/>
      <c r="CG19" s="324"/>
      <c r="CH19" s="324"/>
      <c r="CI19" s="325"/>
      <c r="CJ19" s="326" t="s">
        <v>99</v>
      </c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8"/>
      <c r="CX19" s="326" t="s">
        <v>100</v>
      </c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8"/>
      <c r="DL19" s="326" t="s">
        <v>101</v>
      </c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8"/>
      <c r="EB19" s="322" t="s">
        <v>102</v>
      </c>
      <c r="EC19" s="322"/>
      <c r="ED19" s="322"/>
    </row>
    <row r="20" spans="1:134" s="36" customFormat="1" ht="10.5" x14ac:dyDescent="0.2">
      <c r="A20" s="333"/>
      <c r="B20" s="333"/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3"/>
      <c r="N20" s="333"/>
      <c r="O20" s="333"/>
      <c r="P20" s="333"/>
      <c r="Q20" s="333"/>
      <c r="R20" s="333"/>
      <c r="S20" s="333"/>
      <c r="T20" s="333"/>
      <c r="U20" s="330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2"/>
      <c r="AI20" s="330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2"/>
      <c r="AW20" s="330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  <c r="BK20" s="331"/>
      <c r="BL20" s="332"/>
      <c r="BM20" s="322" t="s">
        <v>104</v>
      </c>
      <c r="BN20" s="322"/>
      <c r="BO20" s="322"/>
      <c r="BP20" s="330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2"/>
      <c r="CJ20" s="330"/>
      <c r="CK20" s="331"/>
      <c r="CL20" s="331"/>
      <c r="CM20" s="331"/>
      <c r="CN20" s="331"/>
      <c r="CO20" s="331"/>
      <c r="CP20" s="331"/>
      <c r="CQ20" s="331"/>
      <c r="CR20" s="331"/>
      <c r="CS20" s="331"/>
      <c r="CT20" s="331"/>
      <c r="CU20" s="331"/>
      <c r="CV20" s="331"/>
      <c r="CW20" s="332"/>
      <c r="CX20" s="330"/>
      <c r="CY20" s="331"/>
      <c r="CZ20" s="331"/>
      <c r="DA20" s="331"/>
      <c r="DB20" s="331"/>
      <c r="DC20" s="331"/>
      <c r="DD20" s="331"/>
      <c r="DE20" s="331"/>
      <c r="DF20" s="331"/>
      <c r="DG20" s="331"/>
      <c r="DH20" s="331"/>
      <c r="DI20" s="331"/>
      <c r="DJ20" s="331"/>
      <c r="DK20" s="332"/>
      <c r="DL20" s="330"/>
      <c r="DM20" s="331"/>
      <c r="DN20" s="331"/>
      <c r="DO20" s="331"/>
      <c r="DP20" s="331"/>
      <c r="DQ20" s="331"/>
      <c r="DR20" s="331"/>
      <c r="DS20" s="331"/>
      <c r="DT20" s="331"/>
      <c r="DU20" s="331"/>
      <c r="DV20" s="331"/>
      <c r="DW20" s="331"/>
      <c r="DX20" s="331"/>
      <c r="DY20" s="331"/>
      <c r="DZ20" s="331"/>
      <c r="EA20" s="332"/>
      <c r="EB20" s="322" t="s">
        <v>104</v>
      </c>
      <c r="EC20" s="322"/>
      <c r="ED20" s="322"/>
    </row>
    <row r="21" spans="1:134" s="36" customFormat="1" ht="10.5" x14ac:dyDescent="0.2">
      <c r="A21" s="322"/>
      <c r="B21" s="322"/>
      <c r="C21" s="322"/>
      <c r="D21" s="344" t="s">
        <v>14</v>
      </c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5"/>
      <c r="U21" s="323" t="s">
        <v>43</v>
      </c>
      <c r="V21" s="324"/>
      <c r="W21" s="325"/>
      <c r="X21" s="323" t="s">
        <v>105</v>
      </c>
      <c r="Y21" s="324"/>
      <c r="Z21" s="325"/>
      <c r="AA21" s="323" t="s">
        <v>106</v>
      </c>
      <c r="AB21" s="324"/>
      <c r="AC21" s="324"/>
      <c r="AD21" s="325"/>
      <c r="AE21" s="323" t="s">
        <v>107</v>
      </c>
      <c r="AF21" s="324"/>
      <c r="AG21" s="324"/>
      <c r="AH21" s="325"/>
      <c r="AI21" s="323" t="s">
        <v>43</v>
      </c>
      <c r="AJ21" s="324"/>
      <c r="AK21" s="325"/>
      <c r="AL21" s="323" t="s">
        <v>105</v>
      </c>
      <c r="AM21" s="324"/>
      <c r="AN21" s="325"/>
      <c r="AO21" s="323" t="s">
        <v>108</v>
      </c>
      <c r="AP21" s="324"/>
      <c r="AQ21" s="324"/>
      <c r="AR21" s="325"/>
      <c r="AS21" s="323" t="s">
        <v>109</v>
      </c>
      <c r="AT21" s="324"/>
      <c r="AU21" s="324"/>
      <c r="AV21" s="325"/>
      <c r="AW21" s="323" t="s">
        <v>43</v>
      </c>
      <c r="AX21" s="324"/>
      <c r="AY21" s="325"/>
      <c r="AZ21" s="323" t="s">
        <v>105</v>
      </c>
      <c r="BA21" s="324"/>
      <c r="BB21" s="325"/>
      <c r="BC21" s="323" t="s">
        <v>110</v>
      </c>
      <c r="BD21" s="324"/>
      <c r="BE21" s="325"/>
      <c r="BF21" s="323" t="s">
        <v>111</v>
      </c>
      <c r="BG21" s="324"/>
      <c r="BH21" s="325"/>
      <c r="BI21" s="323" t="s">
        <v>112</v>
      </c>
      <c r="BJ21" s="324"/>
      <c r="BK21" s="324"/>
      <c r="BL21" s="325"/>
      <c r="BM21" s="323" t="s">
        <v>113</v>
      </c>
      <c r="BN21" s="324"/>
      <c r="BO21" s="325"/>
      <c r="BP21" s="323" t="s">
        <v>114</v>
      </c>
      <c r="BQ21" s="324"/>
      <c r="BR21" s="324"/>
      <c r="BS21" s="324"/>
      <c r="BT21" s="325"/>
      <c r="BU21" s="323" t="s">
        <v>115</v>
      </c>
      <c r="BV21" s="324"/>
      <c r="BW21" s="324"/>
      <c r="BX21" s="325"/>
      <c r="BY21" s="323" t="s">
        <v>116</v>
      </c>
      <c r="BZ21" s="324"/>
      <c r="CA21" s="324"/>
      <c r="CB21" s="325"/>
      <c r="CC21" s="323" t="s">
        <v>117</v>
      </c>
      <c r="CD21" s="324"/>
      <c r="CE21" s="324"/>
      <c r="CF21" s="325"/>
      <c r="CG21" s="323" t="s">
        <v>112</v>
      </c>
      <c r="CH21" s="324"/>
      <c r="CI21" s="325"/>
      <c r="CJ21" s="323" t="s">
        <v>43</v>
      </c>
      <c r="CK21" s="324"/>
      <c r="CL21" s="325"/>
      <c r="CM21" s="323" t="s">
        <v>105</v>
      </c>
      <c r="CN21" s="324"/>
      <c r="CO21" s="325"/>
      <c r="CP21" s="323" t="s">
        <v>106</v>
      </c>
      <c r="CQ21" s="324"/>
      <c r="CR21" s="324"/>
      <c r="CS21" s="325"/>
      <c r="CT21" s="323" t="s">
        <v>107</v>
      </c>
      <c r="CU21" s="324"/>
      <c r="CV21" s="324"/>
      <c r="CW21" s="325"/>
      <c r="CX21" s="323" t="s">
        <v>43</v>
      </c>
      <c r="CY21" s="324"/>
      <c r="CZ21" s="325"/>
      <c r="DA21" s="323" t="s">
        <v>105</v>
      </c>
      <c r="DB21" s="324"/>
      <c r="DC21" s="325"/>
      <c r="DD21" s="323" t="s">
        <v>108</v>
      </c>
      <c r="DE21" s="324"/>
      <c r="DF21" s="324"/>
      <c r="DG21" s="325"/>
      <c r="DH21" s="323" t="s">
        <v>109</v>
      </c>
      <c r="DI21" s="324"/>
      <c r="DJ21" s="324"/>
      <c r="DK21" s="325"/>
      <c r="DL21" s="323" t="s">
        <v>43</v>
      </c>
      <c r="DM21" s="324"/>
      <c r="DN21" s="325"/>
      <c r="DO21" s="323" t="s">
        <v>105</v>
      </c>
      <c r="DP21" s="324"/>
      <c r="DQ21" s="325"/>
      <c r="DR21" s="323" t="s">
        <v>110</v>
      </c>
      <c r="DS21" s="324"/>
      <c r="DT21" s="325"/>
      <c r="DU21" s="323" t="s">
        <v>111</v>
      </c>
      <c r="DV21" s="324"/>
      <c r="DW21" s="325"/>
      <c r="DX21" s="323" t="s">
        <v>112</v>
      </c>
      <c r="DY21" s="324"/>
      <c r="DZ21" s="324"/>
      <c r="EA21" s="325"/>
      <c r="EB21" s="323" t="s">
        <v>113</v>
      </c>
      <c r="EC21" s="324"/>
      <c r="ED21" s="325"/>
    </row>
    <row r="22" spans="1:134" s="36" customFormat="1" ht="10.5" x14ac:dyDescent="0.2">
      <c r="A22" s="322"/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3"/>
      <c r="U22" s="323" t="s">
        <v>118</v>
      </c>
      <c r="V22" s="324"/>
      <c r="W22" s="325"/>
      <c r="X22" s="323" t="s">
        <v>119</v>
      </c>
      <c r="Y22" s="324"/>
      <c r="Z22" s="325"/>
      <c r="AA22" s="323" t="s">
        <v>120</v>
      </c>
      <c r="AB22" s="324"/>
      <c r="AC22" s="324"/>
      <c r="AD22" s="325"/>
      <c r="AE22" s="323" t="s">
        <v>121</v>
      </c>
      <c r="AF22" s="324"/>
      <c r="AG22" s="324"/>
      <c r="AH22" s="325"/>
      <c r="AI22" s="323" t="s">
        <v>118</v>
      </c>
      <c r="AJ22" s="324"/>
      <c r="AK22" s="325"/>
      <c r="AL22" s="323" t="s">
        <v>119</v>
      </c>
      <c r="AM22" s="324"/>
      <c r="AN22" s="325"/>
      <c r="AO22" s="323" t="s">
        <v>122</v>
      </c>
      <c r="AP22" s="324"/>
      <c r="AQ22" s="324"/>
      <c r="AR22" s="325"/>
      <c r="AS22" s="323" t="s">
        <v>120</v>
      </c>
      <c r="AT22" s="324"/>
      <c r="AU22" s="324"/>
      <c r="AV22" s="325"/>
      <c r="AW22" s="323" t="s">
        <v>118</v>
      </c>
      <c r="AX22" s="324"/>
      <c r="AY22" s="325"/>
      <c r="AZ22" s="323" t="s">
        <v>119</v>
      </c>
      <c r="BA22" s="324"/>
      <c r="BB22" s="325"/>
      <c r="BC22" s="323" t="s">
        <v>123</v>
      </c>
      <c r="BD22" s="324"/>
      <c r="BE22" s="325"/>
      <c r="BF22" s="323" t="s">
        <v>124</v>
      </c>
      <c r="BG22" s="324"/>
      <c r="BH22" s="325"/>
      <c r="BI22" s="323" t="s">
        <v>125</v>
      </c>
      <c r="BJ22" s="324"/>
      <c r="BK22" s="324"/>
      <c r="BL22" s="325"/>
      <c r="BM22" s="323"/>
      <c r="BN22" s="324"/>
      <c r="BO22" s="325"/>
      <c r="BP22" s="323"/>
      <c r="BQ22" s="324"/>
      <c r="BR22" s="324"/>
      <c r="BS22" s="324"/>
      <c r="BT22" s="325"/>
      <c r="BU22" s="323"/>
      <c r="BV22" s="324"/>
      <c r="BW22" s="324"/>
      <c r="BX22" s="325"/>
      <c r="BY22" s="323"/>
      <c r="BZ22" s="324"/>
      <c r="CA22" s="324"/>
      <c r="CB22" s="325"/>
      <c r="CC22" s="323" t="s">
        <v>126</v>
      </c>
      <c r="CD22" s="324"/>
      <c r="CE22" s="324"/>
      <c r="CF22" s="325"/>
      <c r="CG22" s="323" t="s">
        <v>127</v>
      </c>
      <c r="CH22" s="324"/>
      <c r="CI22" s="325"/>
      <c r="CJ22" s="323" t="s">
        <v>118</v>
      </c>
      <c r="CK22" s="324"/>
      <c r="CL22" s="325"/>
      <c r="CM22" s="323" t="s">
        <v>119</v>
      </c>
      <c r="CN22" s="324"/>
      <c r="CO22" s="325"/>
      <c r="CP22" s="323" t="s">
        <v>120</v>
      </c>
      <c r="CQ22" s="324"/>
      <c r="CR22" s="324"/>
      <c r="CS22" s="325"/>
      <c r="CT22" s="323" t="s">
        <v>121</v>
      </c>
      <c r="CU22" s="324"/>
      <c r="CV22" s="324"/>
      <c r="CW22" s="325"/>
      <c r="CX22" s="323" t="s">
        <v>118</v>
      </c>
      <c r="CY22" s="324"/>
      <c r="CZ22" s="325"/>
      <c r="DA22" s="323" t="s">
        <v>119</v>
      </c>
      <c r="DB22" s="324"/>
      <c r="DC22" s="325"/>
      <c r="DD22" s="323" t="s">
        <v>122</v>
      </c>
      <c r="DE22" s="324"/>
      <c r="DF22" s="324"/>
      <c r="DG22" s="325"/>
      <c r="DH22" s="323" t="s">
        <v>120</v>
      </c>
      <c r="DI22" s="324"/>
      <c r="DJ22" s="324"/>
      <c r="DK22" s="325"/>
      <c r="DL22" s="323" t="s">
        <v>118</v>
      </c>
      <c r="DM22" s="324"/>
      <c r="DN22" s="325"/>
      <c r="DO22" s="323" t="s">
        <v>119</v>
      </c>
      <c r="DP22" s="324"/>
      <c r="DQ22" s="325"/>
      <c r="DR22" s="323" t="s">
        <v>123</v>
      </c>
      <c r="DS22" s="324"/>
      <c r="DT22" s="325"/>
      <c r="DU22" s="323" t="s">
        <v>124</v>
      </c>
      <c r="DV22" s="324"/>
      <c r="DW22" s="325"/>
      <c r="DX22" s="323" t="s">
        <v>125</v>
      </c>
      <c r="DY22" s="324"/>
      <c r="DZ22" s="324"/>
      <c r="EA22" s="325"/>
      <c r="EB22" s="323"/>
      <c r="EC22" s="324"/>
      <c r="ED22" s="325"/>
    </row>
    <row r="23" spans="1:134" s="36" customFormat="1" ht="10.5" x14ac:dyDescent="0.2">
      <c r="A23" s="322"/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3"/>
      <c r="U23" s="323" t="s">
        <v>128</v>
      </c>
      <c r="V23" s="324"/>
      <c r="W23" s="325"/>
      <c r="X23" s="323" t="s">
        <v>129</v>
      </c>
      <c r="Y23" s="324"/>
      <c r="Z23" s="325"/>
      <c r="AA23" s="323" t="s">
        <v>130</v>
      </c>
      <c r="AB23" s="324"/>
      <c r="AC23" s="324"/>
      <c r="AD23" s="325"/>
      <c r="AE23" s="323" t="s">
        <v>131</v>
      </c>
      <c r="AF23" s="324"/>
      <c r="AG23" s="324"/>
      <c r="AH23" s="325"/>
      <c r="AI23" s="323" t="s">
        <v>128</v>
      </c>
      <c r="AJ23" s="324"/>
      <c r="AK23" s="325"/>
      <c r="AL23" s="323" t="s">
        <v>129</v>
      </c>
      <c r="AM23" s="324"/>
      <c r="AN23" s="325"/>
      <c r="AO23" s="323" t="s">
        <v>132</v>
      </c>
      <c r="AP23" s="324"/>
      <c r="AQ23" s="324"/>
      <c r="AR23" s="325"/>
      <c r="AS23" s="323" t="s">
        <v>133</v>
      </c>
      <c r="AT23" s="324"/>
      <c r="AU23" s="324"/>
      <c r="AV23" s="325"/>
      <c r="AW23" s="323" t="s">
        <v>128</v>
      </c>
      <c r="AX23" s="324"/>
      <c r="AY23" s="325"/>
      <c r="AZ23" s="323" t="s">
        <v>129</v>
      </c>
      <c r="BA23" s="324"/>
      <c r="BB23" s="325"/>
      <c r="BC23" s="323"/>
      <c r="BD23" s="324"/>
      <c r="BE23" s="325"/>
      <c r="BF23" s="323"/>
      <c r="BG23" s="324"/>
      <c r="BH23" s="325"/>
      <c r="BI23" s="323" t="s">
        <v>120</v>
      </c>
      <c r="BJ23" s="324"/>
      <c r="BK23" s="324"/>
      <c r="BL23" s="325"/>
      <c r="BM23" s="323"/>
      <c r="BN23" s="324"/>
      <c r="BO23" s="325"/>
      <c r="BP23" s="323"/>
      <c r="BQ23" s="324"/>
      <c r="BR23" s="324"/>
      <c r="BS23" s="324"/>
      <c r="BT23" s="325"/>
      <c r="BU23" s="323"/>
      <c r="BV23" s="324"/>
      <c r="BW23" s="324"/>
      <c r="BX23" s="325"/>
      <c r="BY23" s="323"/>
      <c r="BZ23" s="324"/>
      <c r="CA23" s="324"/>
      <c r="CB23" s="325"/>
      <c r="CC23" s="323" t="s">
        <v>134</v>
      </c>
      <c r="CD23" s="324"/>
      <c r="CE23" s="324"/>
      <c r="CF23" s="325"/>
      <c r="CG23" s="323"/>
      <c r="CH23" s="324"/>
      <c r="CI23" s="325"/>
      <c r="CJ23" s="323" t="s">
        <v>128</v>
      </c>
      <c r="CK23" s="324"/>
      <c r="CL23" s="325"/>
      <c r="CM23" s="323" t="s">
        <v>129</v>
      </c>
      <c r="CN23" s="324"/>
      <c r="CO23" s="325"/>
      <c r="CP23" s="323" t="s">
        <v>130</v>
      </c>
      <c r="CQ23" s="324"/>
      <c r="CR23" s="324"/>
      <c r="CS23" s="325"/>
      <c r="CT23" s="323" t="s">
        <v>131</v>
      </c>
      <c r="CU23" s="324"/>
      <c r="CV23" s="324"/>
      <c r="CW23" s="325"/>
      <c r="CX23" s="323" t="s">
        <v>128</v>
      </c>
      <c r="CY23" s="324"/>
      <c r="CZ23" s="325"/>
      <c r="DA23" s="323" t="s">
        <v>129</v>
      </c>
      <c r="DB23" s="324"/>
      <c r="DC23" s="325"/>
      <c r="DD23" s="323" t="s">
        <v>132</v>
      </c>
      <c r="DE23" s="324"/>
      <c r="DF23" s="324"/>
      <c r="DG23" s="325"/>
      <c r="DH23" s="323" t="s">
        <v>133</v>
      </c>
      <c r="DI23" s="324"/>
      <c r="DJ23" s="324"/>
      <c r="DK23" s="325"/>
      <c r="DL23" s="323" t="s">
        <v>128</v>
      </c>
      <c r="DM23" s="324"/>
      <c r="DN23" s="325"/>
      <c r="DO23" s="323" t="s">
        <v>129</v>
      </c>
      <c r="DP23" s="324"/>
      <c r="DQ23" s="325"/>
      <c r="DR23" s="323"/>
      <c r="DS23" s="324"/>
      <c r="DT23" s="325"/>
      <c r="DU23" s="323"/>
      <c r="DV23" s="324"/>
      <c r="DW23" s="325"/>
      <c r="DX23" s="323" t="s">
        <v>120</v>
      </c>
      <c r="DY23" s="324"/>
      <c r="DZ23" s="324"/>
      <c r="EA23" s="325"/>
      <c r="EB23" s="323"/>
      <c r="EC23" s="324"/>
      <c r="ED23" s="325"/>
    </row>
    <row r="24" spans="1:134" s="36" customFormat="1" ht="10.5" x14ac:dyDescent="0.2">
      <c r="A24" s="322"/>
      <c r="B24" s="322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3"/>
      <c r="U24" s="323" t="s">
        <v>135</v>
      </c>
      <c r="V24" s="324"/>
      <c r="W24" s="325"/>
      <c r="X24" s="323" t="s">
        <v>136</v>
      </c>
      <c r="Y24" s="324"/>
      <c r="Z24" s="325"/>
      <c r="AA24" s="323"/>
      <c r="AB24" s="324"/>
      <c r="AC24" s="324"/>
      <c r="AD24" s="325"/>
      <c r="AE24" s="323" t="s">
        <v>137</v>
      </c>
      <c r="AF24" s="324"/>
      <c r="AG24" s="324"/>
      <c r="AH24" s="325"/>
      <c r="AI24" s="323" t="s">
        <v>135</v>
      </c>
      <c r="AJ24" s="324"/>
      <c r="AK24" s="325"/>
      <c r="AL24" s="323" t="s">
        <v>136</v>
      </c>
      <c r="AM24" s="324"/>
      <c r="AN24" s="325"/>
      <c r="AO24" s="323" t="s">
        <v>138</v>
      </c>
      <c r="AP24" s="324"/>
      <c r="AQ24" s="324"/>
      <c r="AR24" s="325"/>
      <c r="AS24" s="323"/>
      <c r="AT24" s="324"/>
      <c r="AU24" s="324"/>
      <c r="AV24" s="325"/>
      <c r="AW24" s="323" t="s">
        <v>135</v>
      </c>
      <c r="AX24" s="324"/>
      <c r="AY24" s="325"/>
      <c r="AZ24" s="323" t="s">
        <v>136</v>
      </c>
      <c r="BA24" s="324"/>
      <c r="BB24" s="325"/>
      <c r="BC24" s="323"/>
      <c r="BD24" s="324"/>
      <c r="BE24" s="325"/>
      <c r="BF24" s="323"/>
      <c r="BG24" s="324"/>
      <c r="BH24" s="325"/>
      <c r="BI24" s="323" t="s">
        <v>139</v>
      </c>
      <c r="BJ24" s="324"/>
      <c r="BK24" s="324"/>
      <c r="BL24" s="325"/>
      <c r="BM24" s="323"/>
      <c r="BN24" s="324"/>
      <c r="BO24" s="325"/>
      <c r="BP24" s="323"/>
      <c r="BQ24" s="324"/>
      <c r="BR24" s="324"/>
      <c r="BS24" s="324"/>
      <c r="BT24" s="325"/>
      <c r="BU24" s="323"/>
      <c r="BV24" s="324"/>
      <c r="BW24" s="324"/>
      <c r="BX24" s="325"/>
      <c r="BY24" s="323"/>
      <c r="BZ24" s="324"/>
      <c r="CA24" s="324"/>
      <c r="CB24" s="325"/>
      <c r="CC24" s="323" t="s">
        <v>140</v>
      </c>
      <c r="CD24" s="324"/>
      <c r="CE24" s="324"/>
      <c r="CF24" s="325"/>
      <c r="CG24" s="323"/>
      <c r="CH24" s="324"/>
      <c r="CI24" s="325"/>
      <c r="CJ24" s="323" t="s">
        <v>135</v>
      </c>
      <c r="CK24" s="324"/>
      <c r="CL24" s="325"/>
      <c r="CM24" s="323" t="s">
        <v>136</v>
      </c>
      <c r="CN24" s="324"/>
      <c r="CO24" s="325"/>
      <c r="CP24" s="323"/>
      <c r="CQ24" s="324"/>
      <c r="CR24" s="324"/>
      <c r="CS24" s="325"/>
      <c r="CT24" s="323" t="s">
        <v>137</v>
      </c>
      <c r="CU24" s="324"/>
      <c r="CV24" s="324"/>
      <c r="CW24" s="325"/>
      <c r="CX24" s="323" t="s">
        <v>135</v>
      </c>
      <c r="CY24" s="324"/>
      <c r="CZ24" s="325"/>
      <c r="DA24" s="323" t="s">
        <v>136</v>
      </c>
      <c r="DB24" s="324"/>
      <c r="DC24" s="325"/>
      <c r="DD24" s="323" t="s">
        <v>138</v>
      </c>
      <c r="DE24" s="324"/>
      <c r="DF24" s="324"/>
      <c r="DG24" s="325"/>
      <c r="DH24" s="323"/>
      <c r="DI24" s="324"/>
      <c r="DJ24" s="324"/>
      <c r="DK24" s="325"/>
      <c r="DL24" s="323" t="s">
        <v>135</v>
      </c>
      <c r="DM24" s="324"/>
      <c r="DN24" s="325"/>
      <c r="DO24" s="323" t="s">
        <v>136</v>
      </c>
      <c r="DP24" s="324"/>
      <c r="DQ24" s="325"/>
      <c r="DR24" s="323"/>
      <c r="DS24" s="324"/>
      <c r="DT24" s="325"/>
      <c r="DU24" s="323"/>
      <c r="DV24" s="324"/>
      <c r="DW24" s="325"/>
      <c r="DX24" s="323" t="s">
        <v>139</v>
      </c>
      <c r="DY24" s="324"/>
      <c r="DZ24" s="324"/>
      <c r="EA24" s="325"/>
      <c r="EB24" s="323"/>
      <c r="EC24" s="324"/>
      <c r="ED24" s="325"/>
    </row>
    <row r="25" spans="1:134" s="36" customFormat="1" ht="10.5" x14ac:dyDescent="0.2">
      <c r="A25" s="322"/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3"/>
      <c r="U25" s="323" t="s">
        <v>141</v>
      </c>
      <c r="V25" s="324"/>
      <c r="W25" s="325"/>
      <c r="X25" s="323" t="s">
        <v>142</v>
      </c>
      <c r="Y25" s="324"/>
      <c r="Z25" s="325"/>
      <c r="AA25" s="323"/>
      <c r="AB25" s="324"/>
      <c r="AC25" s="324"/>
      <c r="AD25" s="325"/>
      <c r="AE25" s="323" t="s">
        <v>143</v>
      </c>
      <c r="AF25" s="324"/>
      <c r="AG25" s="324"/>
      <c r="AH25" s="325"/>
      <c r="AI25" s="323" t="s">
        <v>141</v>
      </c>
      <c r="AJ25" s="324"/>
      <c r="AK25" s="325"/>
      <c r="AL25" s="323" t="s">
        <v>142</v>
      </c>
      <c r="AM25" s="324"/>
      <c r="AN25" s="325"/>
      <c r="AO25" s="323" t="s">
        <v>144</v>
      </c>
      <c r="AP25" s="324"/>
      <c r="AQ25" s="324"/>
      <c r="AR25" s="325"/>
      <c r="AS25" s="323"/>
      <c r="AT25" s="324"/>
      <c r="AU25" s="324"/>
      <c r="AV25" s="325"/>
      <c r="AW25" s="323" t="s">
        <v>141</v>
      </c>
      <c r="AX25" s="324"/>
      <c r="AY25" s="325"/>
      <c r="AZ25" s="323" t="s">
        <v>142</v>
      </c>
      <c r="BA25" s="324"/>
      <c r="BB25" s="325"/>
      <c r="BC25" s="323"/>
      <c r="BD25" s="324"/>
      <c r="BE25" s="325"/>
      <c r="BF25" s="323"/>
      <c r="BG25" s="324"/>
      <c r="BH25" s="325"/>
      <c r="BI25" s="323"/>
      <c r="BJ25" s="324"/>
      <c r="BK25" s="324"/>
      <c r="BL25" s="325"/>
      <c r="BM25" s="323"/>
      <c r="BN25" s="324"/>
      <c r="BO25" s="325"/>
      <c r="BP25" s="323"/>
      <c r="BQ25" s="324"/>
      <c r="BR25" s="324"/>
      <c r="BS25" s="324"/>
      <c r="BT25" s="325"/>
      <c r="BU25" s="323"/>
      <c r="BV25" s="324"/>
      <c r="BW25" s="324"/>
      <c r="BX25" s="325"/>
      <c r="BY25" s="323"/>
      <c r="BZ25" s="324"/>
      <c r="CA25" s="324"/>
      <c r="CB25" s="325"/>
      <c r="CC25" s="323" t="s">
        <v>145</v>
      </c>
      <c r="CD25" s="324"/>
      <c r="CE25" s="324"/>
      <c r="CF25" s="325"/>
      <c r="CG25" s="323"/>
      <c r="CH25" s="324"/>
      <c r="CI25" s="325"/>
      <c r="CJ25" s="323" t="s">
        <v>141</v>
      </c>
      <c r="CK25" s="324"/>
      <c r="CL25" s="325"/>
      <c r="CM25" s="323" t="s">
        <v>142</v>
      </c>
      <c r="CN25" s="324"/>
      <c r="CO25" s="325"/>
      <c r="CP25" s="323"/>
      <c r="CQ25" s="324"/>
      <c r="CR25" s="324"/>
      <c r="CS25" s="325"/>
      <c r="CT25" s="323" t="s">
        <v>143</v>
      </c>
      <c r="CU25" s="324"/>
      <c r="CV25" s="324"/>
      <c r="CW25" s="325"/>
      <c r="CX25" s="323" t="s">
        <v>141</v>
      </c>
      <c r="CY25" s="324"/>
      <c r="CZ25" s="325"/>
      <c r="DA25" s="323" t="s">
        <v>142</v>
      </c>
      <c r="DB25" s="324"/>
      <c r="DC25" s="325"/>
      <c r="DD25" s="323" t="s">
        <v>144</v>
      </c>
      <c r="DE25" s="324"/>
      <c r="DF25" s="324"/>
      <c r="DG25" s="325"/>
      <c r="DH25" s="323"/>
      <c r="DI25" s="324"/>
      <c r="DJ25" s="324"/>
      <c r="DK25" s="325"/>
      <c r="DL25" s="323" t="s">
        <v>141</v>
      </c>
      <c r="DM25" s="324"/>
      <c r="DN25" s="325"/>
      <c r="DO25" s="323" t="s">
        <v>142</v>
      </c>
      <c r="DP25" s="324"/>
      <c r="DQ25" s="325"/>
      <c r="DR25" s="323"/>
      <c r="DS25" s="324"/>
      <c r="DT25" s="325"/>
      <c r="DU25" s="323"/>
      <c r="DV25" s="324"/>
      <c r="DW25" s="325"/>
      <c r="DX25" s="323"/>
      <c r="DY25" s="324"/>
      <c r="DZ25" s="324"/>
      <c r="EA25" s="325"/>
      <c r="EB25" s="323"/>
      <c r="EC25" s="324"/>
      <c r="ED25" s="325"/>
    </row>
    <row r="26" spans="1:134" s="36" customFormat="1" ht="10.5" x14ac:dyDescent="0.2">
      <c r="A26" s="322"/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3"/>
      <c r="U26" s="323"/>
      <c r="V26" s="324"/>
      <c r="W26" s="325"/>
      <c r="X26" s="323" t="s">
        <v>146</v>
      </c>
      <c r="Y26" s="324"/>
      <c r="Z26" s="325"/>
      <c r="AA26" s="323"/>
      <c r="AB26" s="324"/>
      <c r="AC26" s="324"/>
      <c r="AD26" s="325"/>
      <c r="AE26" s="323" t="s">
        <v>147</v>
      </c>
      <c r="AF26" s="324"/>
      <c r="AG26" s="324"/>
      <c r="AH26" s="325"/>
      <c r="AI26" s="323"/>
      <c r="AJ26" s="324"/>
      <c r="AK26" s="325"/>
      <c r="AL26" s="323" t="s">
        <v>146</v>
      </c>
      <c r="AM26" s="324"/>
      <c r="AN26" s="325"/>
      <c r="AO26" s="323" t="s">
        <v>148</v>
      </c>
      <c r="AP26" s="324"/>
      <c r="AQ26" s="324"/>
      <c r="AR26" s="325"/>
      <c r="AS26" s="323"/>
      <c r="AT26" s="324"/>
      <c r="AU26" s="324"/>
      <c r="AV26" s="325"/>
      <c r="AW26" s="323"/>
      <c r="AX26" s="324"/>
      <c r="AY26" s="325"/>
      <c r="AZ26" s="323" t="s">
        <v>146</v>
      </c>
      <c r="BA26" s="324"/>
      <c r="BB26" s="325"/>
      <c r="BC26" s="323"/>
      <c r="BD26" s="324"/>
      <c r="BE26" s="325"/>
      <c r="BF26" s="323"/>
      <c r="BG26" s="324"/>
      <c r="BH26" s="325"/>
      <c r="BI26" s="323"/>
      <c r="BJ26" s="324"/>
      <c r="BK26" s="324"/>
      <c r="BL26" s="325"/>
      <c r="BM26" s="323"/>
      <c r="BN26" s="324"/>
      <c r="BO26" s="325"/>
      <c r="BP26" s="323"/>
      <c r="BQ26" s="324"/>
      <c r="BR26" s="324"/>
      <c r="BS26" s="324"/>
      <c r="BT26" s="325"/>
      <c r="BU26" s="323"/>
      <c r="BV26" s="324"/>
      <c r="BW26" s="324"/>
      <c r="BX26" s="325"/>
      <c r="BY26" s="323"/>
      <c r="BZ26" s="324"/>
      <c r="CA26" s="324"/>
      <c r="CB26" s="325"/>
      <c r="CC26" s="323"/>
      <c r="CD26" s="324"/>
      <c r="CE26" s="324"/>
      <c r="CF26" s="325"/>
      <c r="CG26" s="323"/>
      <c r="CH26" s="324"/>
      <c r="CI26" s="325"/>
      <c r="CJ26" s="323"/>
      <c r="CK26" s="324"/>
      <c r="CL26" s="325"/>
      <c r="CM26" s="323" t="s">
        <v>146</v>
      </c>
      <c r="CN26" s="324"/>
      <c r="CO26" s="325"/>
      <c r="CP26" s="323"/>
      <c r="CQ26" s="324"/>
      <c r="CR26" s="324"/>
      <c r="CS26" s="325"/>
      <c r="CT26" s="323" t="s">
        <v>147</v>
      </c>
      <c r="CU26" s="324"/>
      <c r="CV26" s="324"/>
      <c r="CW26" s="325"/>
      <c r="CX26" s="323"/>
      <c r="CY26" s="324"/>
      <c r="CZ26" s="325"/>
      <c r="DA26" s="323" t="s">
        <v>146</v>
      </c>
      <c r="DB26" s="324"/>
      <c r="DC26" s="325"/>
      <c r="DD26" s="323" t="s">
        <v>148</v>
      </c>
      <c r="DE26" s="324"/>
      <c r="DF26" s="324"/>
      <c r="DG26" s="325"/>
      <c r="DH26" s="323"/>
      <c r="DI26" s="324"/>
      <c r="DJ26" s="324"/>
      <c r="DK26" s="325"/>
      <c r="DL26" s="323"/>
      <c r="DM26" s="324"/>
      <c r="DN26" s="325"/>
      <c r="DO26" s="323" t="s">
        <v>146</v>
      </c>
      <c r="DP26" s="324"/>
      <c r="DQ26" s="325"/>
      <c r="DR26" s="323"/>
      <c r="DS26" s="324"/>
      <c r="DT26" s="325"/>
      <c r="DU26" s="323"/>
      <c r="DV26" s="324"/>
      <c r="DW26" s="325"/>
      <c r="DX26" s="323"/>
      <c r="DY26" s="324"/>
      <c r="DZ26" s="324"/>
      <c r="EA26" s="325"/>
      <c r="EB26" s="323"/>
      <c r="EC26" s="324"/>
      <c r="ED26" s="325"/>
    </row>
    <row r="27" spans="1:134" s="36" customFormat="1" ht="10.5" x14ac:dyDescent="0.2">
      <c r="A27" s="322"/>
      <c r="B27" s="322"/>
      <c r="C27" s="322"/>
      <c r="D27" s="322"/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3"/>
      <c r="U27" s="323"/>
      <c r="V27" s="324"/>
      <c r="W27" s="325"/>
      <c r="X27" s="323" t="s">
        <v>149</v>
      </c>
      <c r="Y27" s="324"/>
      <c r="Z27" s="325"/>
      <c r="AA27" s="323"/>
      <c r="AB27" s="324"/>
      <c r="AC27" s="324"/>
      <c r="AD27" s="325"/>
      <c r="AE27" s="323"/>
      <c r="AF27" s="324"/>
      <c r="AG27" s="324"/>
      <c r="AH27" s="325"/>
      <c r="AI27" s="323"/>
      <c r="AJ27" s="324"/>
      <c r="AK27" s="325"/>
      <c r="AL27" s="323" t="s">
        <v>149</v>
      </c>
      <c r="AM27" s="324"/>
      <c r="AN27" s="325"/>
      <c r="AO27" s="323" t="s">
        <v>150</v>
      </c>
      <c r="AP27" s="324"/>
      <c r="AQ27" s="324"/>
      <c r="AR27" s="325"/>
      <c r="AS27" s="323"/>
      <c r="AT27" s="324"/>
      <c r="AU27" s="324"/>
      <c r="AV27" s="325"/>
      <c r="AW27" s="323"/>
      <c r="AX27" s="324"/>
      <c r="AY27" s="325"/>
      <c r="AZ27" s="323" t="s">
        <v>149</v>
      </c>
      <c r="BA27" s="324"/>
      <c r="BB27" s="325"/>
      <c r="BC27" s="323"/>
      <c r="BD27" s="324"/>
      <c r="BE27" s="325"/>
      <c r="BF27" s="323"/>
      <c r="BG27" s="324"/>
      <c r="BH27" s="325"/>
      <c r="BI27" s="323"/>
      <c r="BJ27" s="324"/>
      <c r="BK27" s="324"/>
      <c r="BL27" s="325"/>
      <c r="BM27" s="323"/>
      <c r="BN27" s="324"/>
      <c r="BO27" s="325"/>
      <c r="BP27" s="323"/>
      <c r="BQ27" s="324"/>
      <c r="BR27" s="324"/>
      <c r="BS27" s="324"/>
      <c r="BT27" s="325"/>
      <c r="BU27" s="323"/>
      <c r="BV27" s="324"/>
      <c r="BW27" s="324"/>
      <c r="BX27" s="325"/>
      <c r="BY27" s="323"/>
      <c r="BZ27" s="324"/>
      <c r="CA27" s="324"/>
      <c r="CB27" s="325"/>
      <c r="CC27" s="323"/>
      <c r="CD27" s="324"/>
      <c r="CE27" s="324"/>
      <c r="CF27" s="325"/>
      <c r="CG27" s="323"/>
      <c r="CH27" s="324"/>
      <c r="CI27" s="325"/>
      <c r="CJ27" s="323"/>
      <c r="CK27" s="324"/>
      <c r="CL27" s="325"/>
      <c r="CM27" s="323" t="s">
        <v>149</v>
      </c>
      <c r="CN27" s="324"/>
      <c r="CO27" s="325"/>
      <c r="CP27" s="323"/>
      <c r="CQ27" s="324"/>
      <c r="CR27" s="324"/>
      <c r="CS27" s="325"/>
      <c r="CT27" s="323"/>
      <c r="CU27" s="324"/>
      <c r="CV27" s="324"/>
      <c r="CW27" s="325"/>
      <c r="CX27" s="323"/>
      <c r="CY27" s="324"/>
      <c r="CZ27" s="325"/>
      <c r="DA27" s="323" t="s">
        <v>149</v>
      </c>
      <c r="DB27" s="324"/>
      <c r="DC27" s="325"/>
      <c r="DD27" s="323" t="s">
        <v>150</v>
      </c>
      <c r="DE27" s="324"/>
      <c r="DF27" s="324"/>
      <c r="DG27" s="325"/>
      <c r="DH27" s="323"/>
      <c r="DI27" s="324"/>
      <c r="DJ27" s="324"/>
      <c r="DK27" s="325"/>
      <c r="DL27" s="323"/>
      <c r="DM27" s="324"/>
      <c r="DN27" s="325"/>
      <c r="DO27" s="323" t="s">
        <v>149</v>
      </c>
      <c r="DP27" s="324"/>
      <c r="DQ27" s="325"/>
      <c r="DR27" s="323"/>
      <c r="DS27" s="324"/>
      <c r="DT27" s="325"/>
      <c r="DU27" s="323"/>
      <c r="DV27" s="324"/>
      <c r="DW27" s="325"/>
      <c r="DX27" s="323"/>
      <c r="DY27" s="324"/>
      <c r="DZ27" s="324"/>
      <c r="EA27" s="325"/>
      <c r="EB27" s="323"/>
      <c r="EC27" s="324"/>
      <c r="ED27" s="325"/>
    </row>
    <row r="28" spans="1:134" s="36" customFormat="1" ht="10.5" x14ac:dyDescent="0.2">
      <c r="A28" s="322"/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3"/>
      <c r="U28" s="323"/>
      <c r="V28" s="324"/>
      <c r="W28" s="325"/>
      <c r="X28" s="323"/>
      <c r="Y28" s="324"/>
      <c r="Z28" s="325"/>
      <c r="AA28" s="323"/>
      <c r="AB28" s="324"/>
      <c r="AC28" s="324"/>
      <c r="AD28" s="325"/>
      <c r="AE28" s="323"/>
      <c r="AF28" s="324"/>
      <c r="AG28" s="324"/>
      <c r="AH28" s="325"/>
      <c r="AI28" s="323"/>
      <c r="AJ28" s="324"/>
      <c r="AK28" s="325"/>
      <c r="AL28" s="323"/>
      <c r="AM28" s="324"/>
      <c r="AN28" s="325"/>
      <c r="AO28" s="323" t="s">
        <v>151</v>
      </c>
      <c r="AP28" s="324"/>
      <c r="AQ28" s="324"/>
      <c r="AR28" s="325"/>
      <c r="AS28" s="323"/>
      <c r="AT28" s="324"/>
      <c r="AU28" s="324"/>
      <c r="AV28" s="325"/>
      <c r="AW28" s="323"/>
      <c r="AX28" s="324"/>
      <c r="AY28" s="325"/>
      <c r="AZ28" s="323"/>
      <c r="BA28" s="324"/>
      <c r="BB28" s="325"/>
      <c r="BC28" s="323"/>
      <c r="BD28" s="324"/>
      <c r="BE28" s="325"/>
      <c r="BF28" s="323"/>
      <c r="BG28" s="324"/>
      <c r="BH28" s="325"/>
      <c r="BI28" s="323"/>
      <c r="BJ28" s="324"/>
      <c r="BK28" s="324"/>
      <c r="BL28" s="325"/>
      <c r="BM28" s="323"/>
      <c r="BN28" s="324"/>
      <c r="BO28" s="325"/>
      <c r="BP28" s="323"/>
      <c r="BQ28" s="324"/>
      <c r="BR28" s="324"/>
      <c r="BS28" s="324"/>
      <c r="BT28" s="325"/>
      <c r="BU28" s="323"/>
      <c r="BV28" s="324"/>
      <c r="BW28" s="324"/>
      <c r="BX28" s="325"/>
      <c r="BY28" s="323"/>
      <c r="BZ28" s="324"/>
      <c r="CA28" s="324"/>
      <c r="CB28" s="325"/>
      <c r="CC28" s="323"/>
      <c r="CD28" s="324"/>
      <c r="CE28" s="324"/>
      <c r="CF28" s="325"/>
      <c r="CG28" s="323"/>
      <c r="CH28" s="324"/>
      <c r="CI28" s="325"/>
      <c r="CJ28" s="323"/>
      <c r="CK28" s="324"/>
      <c r="CL28" s="325"/>
      <c r="CM28" s="323"/>
      <c r="CN28" s="324"/>
      <c r="CO28" s="325"/>
      <c r="CP28" s="323"/>
      <c r="CQ28" s="324"/>
      <c r="CR28" s="324"/>
      <c r="CS28" s="325"/>
      <c r="CT28" s="323"/>
      <c r="CU28" s="324"/>
      <c r="CV28" s="324"/>
      <c r="CW28" s="325"/>
      <c r="CX28" s="323"/>
      <c r="CY28" s="324"/>
      <c r="CZ28" s="325"/>
      <c r="DA28" s="323"/>
      <c r="DB28" s="324"/>
      <c r="DC28" s="325"/>
      <c r="DD28" s="323" t="s">
        <v>151</v>
      </c>
      <c r="DE28" s="324"/>
      <c r="DF28" s="324"/>
      <c r="DG28" s="325"/>
      <c r="DH28" s="323"/>
      <c r="DI28" s="324"/>
      <c r="DJ28" s="324"/>
      <c r="DK28" s="325"/>
      <c r="DL28" s="323"/>
      <c r="DM28" s="324"/>
      <c r="DN28" s="325"/>
      <c r="DO28" s="323"/>
      <c r="DP28" s="324"/>
      <c r="DQ28" s="325"/>
      <c r="DR28" s="323"/>
      <c r="DS28" s="324"/>
      <c r="DT28" s="325"/>
      <c r="DU28" s="323"/>
      <c r="DV28" s="324"/>
      <c r="DW28" s="325"/>
      <c r="DX28" s="323"/>
      <c r="DY28" s="324"/>
      <c r="DZ28" s="324"/>
      <c r="EA28" s="325"/>
      <c r="EB28" s="323"/>
      <c r="EC28" s="324"/>
      <c r="ED28" s="325"/>
    </row>
    <row r="29" spans="1:134" s="36" customFormat="1" ht="10.5" x14ac:dyDescent="0.2">
      <c r="A29" s="322"/>
      <c r="B29" s="322"/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3"/>
      <c r="U29" s="323"/>
      <c r="V29" s="324"/>
      <c r="W29" s="325"/>
      <c r="X29" s="323"/>
      <c r="Y29" s="324"/>
      <c r="Z29" s="325"/>
      <c r="AA29" s="323"/>
      <c r="AB29" s="324"/>
      <c r="AC29" s="324"/>
      <c r="AD29" s="325"/>
      <c r="AE29" s="323"/>
      <c r="AF29" s="324"/>
      <c r="AG29" s="324"/>
      <c r="AH29" s="325"/>
      <c r="AI29" s="323"/>
      <c r="AJ29" s="324"/>
      <c r="AK29" s="325"/>
      <c r="AL29" s="323"/>
      <c r="AM29" s="324"/>
      <c r="AN29" s="325"/>
      <c r="AO29" s="323" t="s">
        <v>152</v>
      </c>
      <c r="AP29" s="324"/>
      <c r="AQ29" s="324"/>
      <c r="AR29" s="325"/>
      <c r="AS29" s="323"/>
      <c r="AT29" s="324"/>
      <c r="AU29" s="324"/>
      <c r="AV29" s="325"/>
      <c r="AW29" s="323"/>
      <c r="AX29" s="324"/>
      <c r="AY29" s="325"/>
      <c r="AZ29" s="323"/>
      <c r="BA29" s="324"/>
      <c r="BB29" s="325"/>
      <c r="BC29" s="323"/>
      <c r="BD29" s="324"/>
      <c r="BE29" s="325"/>
      <c r="BF29" s="323"/>
      <c r="BG29" s="324"/>
      <c r="BH29" s="325"/>
      <c r="BI29" s="323"/>
      <c r="BJ29" s="324"/>
      <c r="BK29" s="324"/>
      <c r="BL29" s="325"/>
      <c r="BM29" s="323"/>
      <c r="BN29" s="324"/>
      <c r="BO29" s="325"/>
      <c r="BP29" s="323"/>
      <c r="BQ29" s="324"/>
      <c r="BR29" s="324"/>
      <c r="BS29" s="324"/>
      <c r="BT29" s="325"/>
      <c r="BU29" s="323"/>
      <c r="BV29" s="324"/>
      <c r="BW29" s="324"/>
      <c r="BX29" s="325"/>
      <c r="BY29" s="323"/>
      <c r="BZ29" s="324"/>
      <c r="CA29" s="324"/>
      <c r="CB29" s="325"/>
      <c r="CC29" s="323"/>
      <c r="CD29" s="324"/>
      <c r="CE29" s="324"/>
      <c r="CF29" s="325"/>
      <c r="CG29" s="323"/>
      <c r="CH29" s="324"/>
      <c r="CI29" s="325"/>
      <c r="CJ29" s="323"/>
      <c r="CK29" s="324"/>
      <c r="CL29" s="325"/>
      <c r="CM29" s="323"/>
      <c r="CN29" s="324"/>
      <c r="CO29" s="325"/>
      <c r="CP29" s="323"/>
      <c r="CQ29" s="324"/>
      <c r="CR29" s="324"/>
      <c r="CS29" s="325"/>
      <c r="CT29" s="323"/>
      <c r="CU29" s="324"/>
      <c r="CV29" s="324"/>
      <c r="CW29" s="325"/>
      <c r="CX29" s="323"/>
      <c r="CY29" s="324"/>
      <c r="CZ29" s="325"/>
      <c r="DA29" s="323"/>
      <c r="DB29" s="324"/>
      <c r="DC29" s="325"/>
      <c r="DD29" s="323" t="s">
        <v>152</v>
      </c>
      <c r="DE29" s="324"/>
      <c r="DF29" s="324"/>
      <c r="DG29" s="325"/>
      <c r="DH29" s="323"/>
      <c r="DI29" s="324"/>
      <c r="DJ29" s="324"/>
      <c r="DK29" s="325"/>
      <c r="DL29" s="323"/>
      <c r="DM29" s="324"/>
      <c r="DN29" s="325"/>
      <c r="DO29" s="323"/>
      <c r="DP29" s="324"/>
      <c r="DQ29" s="325"/>
      <c r="DR29" s="323"/>
      <c r="DS29" s="324"/>
      <c r="DT29" s="325"/>
      <c r="DU29" s="323"/>
      <c r="DV29" s="324"/>
      <c r="DW29" s="325"/>
      <c r="DX29" s="323"/>
      <c r="DY29" s="324"/>
      <c r="DZ29" s="324"/>
      <c r="EA29" s="325"/>
      <c r="EB29" s="323"/>
      <c r="EC29" s="324"/>
      <c r="ED29" s="325"/>
    </row>
    <row r="30" spans="1:134" s="37" customFormat="1" ht="10.5" x14ac:dyDescent="0.15">
      <c r="A30" s="364" t="s">
        <v>0</v>
      </c>
      <c r="B30" s="365"/>
      <c r="C30" s="366"/>
      <c r="D30" s="370" t="s">
        <v>15</v>
      </c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52"/>
      <c r="V30" s="353"/>
      <c r="W30" s="354"/>
      <c r="X30" s="352"/>
      <c r="Y30" s="353"/>
      <c r="Z30" s="354"/>
      <c r="AA30" s="346"/>
      <c r="AB30" s="347"/>
      <c r="AC30" s="347"/>
      <c r="AD30" s="348"/>
      <c r="AE30" s="346"/>
      <c r="AF30" s="347"/>
      <c r="AG30" s="347"/>
      <c r="AH30" s="348"/>
      <c r="AI30" s="352"/>
      <c r="AJ30" s="353"/>
      <c r="AK30" s="354"/>
      <c r="AL30" s="352"/>
      <c r="AM30" s="353"/>
      <c r="AN30" s="354"/>
      <c r="AO30" s="346"/>
      <c r="AP30" s="347"/>
      <c r="AQ30" s="347"/>
      <c r="AR30" s="348"/>
      <c r="AS30" s="346"/>
      <c r="AT30" s="347"/>
      <c r="AU30" s="347"/>
      <c r="AV30" s="348"/>
      <c r="AW30" s="352"/>
      <c r="AX30" s="353"/>
      <c r="AY30" s="354"/>
      <c r="AZ30" s="352"/>
      <c r="BA30" s="353"/>
      <c r="BB30" s="354"/>
      <c r="BC30" s="352"/>
      <c r="BD30" s="353"/>
      <c r="BE30" s="354"/>
      <c r="BF30" s="352"/>
      <c r="BG30" s="353"/>
      <c r="BH30" s="354"/>
      <c r="BI30" s="346"/>
      <c r="BJ30" s="347"/>
      <c r="BK30" s="347"/>
      <c r="BL30" s="348"/>
      <c r="BM30" s="352"/>
      <c r="BN30" s="353"/>
      <c r="BO30" s="354"/>
      <c r="BP30" s="358">
        <v>13.321999999999999</v>
      </c>
      <c r="BQ30" s="359"/>
      <c r="BR30" s="359"/>
      <c r="BS30" s="359"/>
      <c r="BT30" s="360"/>
      <c r="BU30" s="358">
        <v>0</v>
      </c>
      <c r="BV30" s="359"/>
      <c r="BW30" s="359"/>
      <c r="BX30" s="360"/>
      <c r="BY30" s="358">
        <v>2.9249999999999998</v>
      </c>
      <c r="BZ30" s="359"/>
      <c r="CA30" s="359"/>
      <c r="CB30" s="360"/>
      <c r="CC30" s="358">
        <v>8.2119999999999997</v>
      </c>
      <c r="CD30" s="359"/>
      <c r="CE30" s="359"/>
      <c r="CF30" s="360"/>
      <c r="CG30" s="358">
        <v>2.1850000000000001</v>
      </c>
      <c r="CH30" s="359"/>
      <c r="CI30" s="360"/>
      <c r="CJ30" s="352"/>
      <c r="CK30" s="353"/>
      <c r="CL30" s="354"/>
      <c r="CM30" s="352"/>
      <c r="CN30" s="353"/>
      <c r="CO30" s="354"/>
      <c r="CP30" s="346"/>
      <c r="CQ30" s="347"/>
      <c r="CR30" s="347"/>
      <c r="CS30" s="348"/>
      <c r="CT30" s="346"/>
      <c r="CU30" s="347"/>
      <c r="CV30" s="347"/>
      <c r="CW30" s="348"/>
      <c r="CX30" s="352"/>
      <c r="CY30" s="353"/>
      <c r="CZ30" s="354"/>
      <c r="DA30" s="352"/>
      <c r="DB30" s="353"/>
      <c r="DC30" s="354"/>
      <c r="DD30" s="346"/>
      <c r="DE30" s="347"/>
      <c r="DF30" s="347"/>
      <c r="DG30" s="348"/>
      <c r="DH30" s="346"/>
      <c r="DI30" s="347"/>
      <c r="DJ30" s="347"/>
      <c r="DK30" s="348"/>
      <c r="DL30" s="352"/>
      <c r="DM30" s="353"/>
      <c r="DN30" s="354"/>
      <c r="DO30" s="352"/>
      <c r="DP30" s="353"/>
      <c r="DQ30" s="354"/>
      <c r="DR30" s="352"/>
      <c r="DS30" s="353"/>
      <c r="DT30" s="354"/>
      <c r="DU30" s="352"/>
      <c r="DV30" s="353"/>
      <c r="DW30" s="354"/>
      <c r="DX30" s="346"/>
      <c r="DY30" s="347"/>
      <c r="DZ30" s="347"/>
      <c r="EA30" s="348"/>
      <c r="EB30" s="352"/>
      <c r="EC30" s="353"/>
      <c r="ED30" s="354"/>
    </row>
    <row r="31" spans="1:134" s="37" customFormat="1" ht="10.5" x14ac:dyDescent="0.15">
      <c r="A31" s="367"/>
      <c r="B31" s="368"/>
      <c r="C31" s="369"/>
      <c r="D31" s="371" t="s">
        <v>16</v>
      </c>
      <c r="E31" s="371"/>
      <c r="F31" s="371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55"/>
      <c r="V31" s="356"/>
      <c r="W31" s="357"/>
      <c r="X31" s="355"/>
      <c r="Y31" s="356"/>
      <c r="Z31" s="357"/>
      <c r="AA31" s="349"/>
      <c r="AB31" s="350"/>
      <c r="AC31" s="350"/>
      <c r="AD31" s="351"/>
      <c r="AE31" s="349"/>
      <c r="AF31" s="350"/>
      <c r="AG31" s="350"/>
      <c r="AH31" s="351"/>
      <c r="AI31" s="355"/>
      <c r="AJ31" s="356"/>
      <c r="AK31" s="357"/>
      <c r="AL31" s="355"/>
      <c r="AM31" s="356"/>
      <c r="AN31" s="357"/>
      <c r="AO31" s="349"/>
      <c r="AP31" s="350"/>
      <c r="AQ31" s="350"/>
      <c r="AR31" s="351"/>
      <c r="AS31" s="349"/>
      <c r="AT31" s="350"/>
      <c r="AU31" s="350"/>
      <c r="AV31" s="351"/>
      <c r="AW31" s="355"/>
      <c r="AX31" s="356"/>
      <c r="AY31" s="357"/>
      <c r="AZ31" s="355"/>
      <c r="BA31" s="356"/>
      <c r="BB31" s="357"/>
      <c r="BC31" s="355"/>
      <c r="BD31" s="356"/>
      <c r="BE31" s="357"/>
      <c r="BF31" s="355"/>
      <c r="BG31" s="356"/>
      <c r="BH31" s="357"/>
      <c r="BI31" s="349"/>
      <c r="BJ31" s="350"/>
      <c r="BK31" s="350"/>
      <c r="BL31" s="351"/>
      <c r="BM31" s="355"/>
      <c r="BN31" s="356"/>
      <c r="BO31" s="357"/>
      <c r="BP31" s="361"/>
      <c r="BQ31" s="362"/>
      <c r="BR31" s="362"/>
      <c r="BS31" s="362"/>
      <c r="BT31" s="363"/>
      <c r="BU31" s="361"/>
      <c r="BV31" s="362"/>
      <c r="BW31" s="362"/>
      <c r="BX31" s="363"/>
      <c r="BY31" s="361"/>
      <c r="BZ31" s="362"/>
      <c r="CA31" s="362"/>
      <c r="CB31" s="363"/>
      <c r="CC31" s="361"/>
      <c r="CD31" s="362"/>
      <c r="CE31" s="362"/>
      <c r="CF31" s="363"/>
      <c r="CG31" s="361"/>
      <c r="CH31" s="362"/>
      <c r="CI31" s="363"/>
      <c r="CJ31" s="355"/>
      <c r="CK31" s="356"/>
      <c r="CL31" s="357"/>
      <c r="CM31" s="355"/>
      <c r="CN31" s="356"/>
      <c r="CO31" s="357"/>
      <c r="CP31" s="349"/>
      <c r="CQ31" s="350"/>
      <c r="CR31" s="350"/>
      <c r="CS31" s="351"/>
      <c r="CT31" s="349"/>
      <c r="CU31" s="350"/>
      <c r="CV31" s="350"/>
      <c r="CW31" s="351"/>
      <c r="CX31" s="355"/>
      <c r="CY31" s="356"/>
      <c r="CZ31" s="357"/>
      <c r="DA31" s="355"/>
      <c r="DB31" s="356"/>
      <c r="DC31" s="357"/>
      <c r="DD31" s="349"/>
      <c r="DE31" s="350"/>
      <c r="DF31" s="350"/>
      <c r="DG31" s="351"/>
      <c r="DH31" s="349"/>
      <c r="DI31" s="350"/>
      <c r="DJ31" s="350"/>
      <c r="DK31" s="351"/>
      <c r="DL31" s="355"/>
      <c r="DM31" s="356"/>
      <c r="DN31" s="357"/>
      <c r="DO31" s="355"/>
      <c r="DP31" s="356"/>
      <c r="DQ31" s="357"/>
      <c r="DR31" s="355"/>
      <c r="DS31" s="356"/>
      <c r="DT31" s="357"/>
      <c r="DU31" s="355"/>
      <c r="DV31" s="356"/>
      <c r="DW31" s="357"/>
      <c r="DX31" s="349"/>
      <c r="DY31" s="350"/>
      <c r="DZ31" s="350"/>
      <c r="EA31" s="351"/>
      <c r="EB31" s="355"/>
      <c r="EC31" s="356"/>
      <c r="ED31" s="357"/>
    </row>
    <row r="32" spans="1:134" s="37" customFormat="1" ht="10.5" x14ac:dyDescent="0.15">
      <c r="A32" s="364" t="s">
        <v>18</v>
      </c>
      <c r="B32" s="365"/>
      <c r="C32" s="366"/>
      <c r="D32" s="370" t="s">
        <v>71</v>
      </c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52"/>
      <c r="V32" s="353"/>
      <c r="W32" s="354"/>
      <c r="X32" s="352"/>
      <c r="Y32" s="353"/>
      <c r="Z32" s="354"/>
      <c r="AA32" s="346"/>
      <c r="AB32" s="347"/>
      <c r="AC32" s="347"/>
      <c r="AD32" s="348"/>
      <c r="AE32" s="346"/>
      <c r="AF32" s="347"/>
      <c r="AG32" s="347"/>
      <c r="AH32" s="348"/>
      <c r="AI32" s="352"/>
      <c r="AJ32" s="353"/>
      <c r="AK32" s="354"/>
      <c r="AL32" s="352"/>
      <c r="AM32" s="353"/>
      <c r="AN32" s="354"/>
      <c r="AO32" s="346"/>
      <c r="AP32" s="347"/>
      <c r="AQ32" s="347"/>
      <c r="AR32" s="348"/>
      <c r="AS32" s="346"/>
      <c r="AT32" s="347"/>
      <c r="AU32" s="347"/>
      <c r="AV32" s="348"/>
      <c r="AW32" s="352"/>
      <c r="AX32" s="353"/>
      <c r="AY32" s="354"/>
      <c r="AZ32" s="352"/>
      <c r="BA32" s="353"/>
      <c r="BB32" s="354"/>
      <c r="BC32" s="352"/>
      <c r="BD32" s="353"/>
      <c r="BE32" s="354"/>
      <c r="BF32" s="352"/>
      <c r="BG32" s="353"/>
      <c r="BH32" s="354"/>
      <c r="BI32" s="346"/>
      <c r="BJ32" s="347"/>
      <c r="BK32" s="347"/>
      <c r="BL32" s="348"/>
      <c r="BM32" s="352"/>
      <c r="BN32" s="353"/>
      <c r="BO32" s="354"/>
      <c r="BP32" s="358">
        <v>13.321999999999999</v>
      </c>
      <c r="BQ32" s="359"/>
      <c r="BR32" s="359"/>
      <c r="BS32" s="359"/>
      <c r="BT32" s="360"/>
      <c r="BU32" s="358">
        <v>0</v>
      </c>
      <c r="BV32" s="359"/>
      <c r="BW32" s="359"/>
      <c r="BX32" s="360"/>
      <c r="BY32" s="358">
        <v>2.9249999999999998</v>
      </c>
      <c r="BZ32" s="359"/>
      <c r="CA32" s="359"/>
      <c r="CB32" s="360"/>
      <c r="CC32" s="358">
        <v>8.2119999999999997</v>
      </c>
      <c r="CD32" s="359"/>
      <c r="CE32" s="359"/>
      <c r="CF32" s="360"/>
      <c r="CG32" s="358">
        <v>2.1850000000000001</v>
      </c>
      <c r="CH32" s="359"/>
      <c r="CI32" s="360"/>
      <c r="CJ32" s="352"/>
      <c r="CK32" s="353"/>
      <c r="CL32" s="354"/>
      <c r="CM32" s="352"/>
      <c r="CN32" s="353"/>
      <c r="CO32" s="354"/>
      <c r="CP32" s="346"/>
      <c r="CQ32" s="347"/>
      <c r="CR32" s="347"/>
      <c r="CS32" s="348"/>
      <c r="CT32" s="346"/>
      <c r="CU32" s="347"/>
      <c r="CV32" s="347"/>
      <c r="CW32" s="348"/>
      <c r="CX32" s="352"/>
      <c r="CY32" s="353"/>
      <c r="CZ32" s="354"/>
      <c r="DA32" s="352"/>
      <c r="DB32" s="353"/>
      <c r="DC32" s="354"/>
      <c r="DD32" s="346"/>
      <c r="DE32" s="347"/>
      <c r="DF32" s="347"/>
      <c r="DG32" s="348"/>
      <c r="DH32" s="346"/>
      <c r="DI32" s="347"/>
      <c r="DJ32" s="347"/>
      <c r="DK32" s="348"/>
      <c r="DL32" s="352"/>
      <c r="DM32" s="353"/>
      <c r="DN32" s="354"/>
      <c r="DO32" s="352"/>
      <c r="DP32" s="353"/>
      <c r="DQ32" s="354"/>
      <c r="DR32" s="352"/>
      <c r="DS32" s="353"/>
      <c r="DT32" s="354"/>
      <c r="DU32" s="352"/>
      <c r="DV32" s="353"/>
      <c r="DW32" s="354"/>
      <c r="DX32" s="346"/>
      <c r="DY32" s="347"/>
      <c r="DZ32" s="347"/>
      <c r="EA32" s="348"/>
      <c r="EB32" s="352"/>
      <c r="EC32" s="353"/>
      <c r="ED32" s="354"/>
    </row>
    <row r="33" spans="1:134" s="37" customFormat="1" ht="10.5" x14ac:dyDescent="0.15">
      <c r="A33" s="367"/>
      <c r="B33" s="368"/>
      <c r="C33" s="369"/>
      <c r="D33" s="371" t="s">
        <v>17</v>
      </c>
      <c r="E33" s="371"/>
      <c r="F33" s="371"/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355"/>
      <c r="V33" s="356"/>
      <c r="W33" s="357"/>
      <c r="X33" s="355"/>
      <c r="Y33" s="356"/>
      <c r="Z33" s="357"/>
      <c r="AA33" s="349"/>
      <c r="AB33" s="350"/>
      <c r="AC33" s="350"/>
      <c r="AD33" s="351"/>
      <c r="AE33" s="349"/>
      <c r="AF33" s="350"/>
      <c r="AG33" s="350"/>
      <c r="AH33" s="351"/>
      <c r="AI33" s="355"/>
      <c r="AJ33" s="356"/>
      <c r="AK33" s="357"/>
      <c r="AL33" s="355"/>
      <c r="AM33" s="356"/>
      <c r="AN33" s="357"/>
      <c r="AO33" s="349"/>
      <c r="AP33" s="350"/>
      <c r="AQ33" s="350"/>
      <c r="AR33" s="351"/>
      <c r="AS33" s="349"/>
      <c r="AT33" s="350"/>
      <c r="AU33" s="350"/>
      <c r="AV33" s="351"/>
      <c r="AW33" s="355"/>
      <c r="AX33" s="356"/>
      <c r="AY33" s="357"/>
      <c r="AZ33" s="355"/>
      <c r="BA33" s="356"/>
      <c r="BB33" s="357"/>
      <c r="BC33" s="355"/>
      <c r="BD33" s="356"/>
      <c r="BE33" s="357"/>
      <c r="BF33" s="355"/>
      <c r="BG33" s="356"/>
      <c r="BH33" s="357"/>
      <c r="BI33" s="349"/>
      <c r="BJ33" s="350"/>
      <c r="BK33" s="350"/>
      <c r="BL33" s="351"/>
      <c r="BM33" s="355"/>
      <c r="BN33" s="356"/>
      <c r="BO33" s="357"/>
      <c r="BP33" s="361"/>
      <c r="BQ33" s="362"/>
      <c r="BR33" s="362"/>
      <c r="BS33" s="362"/>
      <c r="BT33" s="363"/>
      <c r="BU33" s="361"/>
      <c r="BV33" s="362"/>
      <c r="BW33" s="362"/>
      <c r="BX33" s="363"/>
      <c r="BY33" s="361"/>
      <c r="BZ33" s="362"/>
      <c r="CA33" s="362"/>
      <c r="CB33" s="363"/>
      <c r="CC33" s="361"/>
      <c r="CD33" s="362"/>
      <c r="CE33" s="362"/>
      <c r="CF33" s="363"/>
      <c r="CG33" s="361"/>
      <c r="CH33" s="362"/>
      <c r="CI33" s="363"/>
      <c r="CJ33" s="355"/>
      <c r="CK33" s="356"/>
      <c r="CL33" s="357"/>
      <c r="CM33" s="355"/>
      <c r="CN33" s="356"/>
      <c r="CO33" s="357"/>
      <c r="CP33" s="349"/>
      <c r="CQ33" s="350"/>
      <c r="CR33" s="350"/>
      <c r="CS33" s="351"/>
      <c r="CT33" s="349"/>
      <c r="CU33" s="350"/>
      <c r="CV33" s="350"/>
      <c r="CW33" s="351"/>
      <c r="CX33" s="355"/>
      <c r="CY33" s="356"/>
      <c r="CZ33" s="357"/>
      <c r="DA33" s="355"/>
      <c r="DB33" s="356"/>
      <c r="DC33" s="357"/>
      <c r="DD33" s="349"/>
      <c r="DE33" s="350"/>
      <c r="DF33" s="350"/>
      <c r="DG33" s="351"/>
      <c r="DH33" s="349"/>
      <c r="DI33" s="350"/>
      <c r="DJ33" s="350"/>
      <c r="DK33" s="351"/>
      <c r="DL33" s="355"/>
      <c r="DM33" s="356"/>
      <c r="DN33" s="357"/>
      <c r="DO33" s="355"/>
      <c r="DP33" s="356"/>
      <c r="DQ33" s="357"/>
      <c r="DR33" s="355"/>
      <c r="DS33" s="356"/>
      <c r="DT33" s="357"/>
      <c r="DU33" s="355"/>
      <c r="DV33" s="356"/>
      <c r="DW33" s="357"/>
      <c r="DX33" s="349"/>
      <c r="DY33" s="350"/>
      <c r="DZ33" s="350"/>
      <c r="EA33" s="351"/>
      <c r="EB33" s="355"/>
      <c r="EC33" s="356"/>
      <c r="ED33" s="357"/>
    </row>
    <row r="34" spans="1:134" s="38" customFormat="1" ht="23.25" customHeight="1" x14ac:dyDescent="0.2">
      <c r="A34" s="373" t="s">
        <v>0</v>
      </c>
      <c r="B34" s="373"/>
      <c r="C34" s="373"/>
      <c r="D34" s="374" t="s">
        <v>605</v>
      </c>
      <c r="E34" s="375"/>
      <c r="F34" s="375"/>
      <c r="G34" s="375"/>
      <c r="H34" s="375"/>
      <c r="I34" s="375"/>
      <c r="J34" s="375"/>
      <c r="K34" s="375"/>
      <c r="L34" s="375"/>
      <c r="M34" s="375"/>
      <c r="N34" s="375"/>
      <c r="O34" s="375"/>
      <c r="P34" s="375"/>
      <c r="Q34" s="375"/>
      <c r="R34" s="375"/>
      <c r="S34" s="375"/>
      <c r="T34" s="376"/>
      <c r="U34" s="377"/>
      <c r="V34" s="378"/>
      <c r="W34" s="379"/>
      <c r="X34" s="372"/>
      <c r="Y34" s="372"/>
      <c r="Z34" s="372"/>
      <c r="AA34" s="380"/>
      <c r="AB34" s="380"/>
      <c r="AC34" s="380"/>
      <c r="AD34" s="380"/>
      <c r="AE34" s="380"/>
      <c r="AF34" s="380"/>
      <c r="AG34" s="380"/>
      <c r="AH34" s="380"/>
      <c r="AI34" s="372"/>
      <c r="AJ34" s="372"/>
      <c r="AK34" s="372"/>
      <c r="AL34" s="372"/>
      <c r="AM34" s="372"/>
      <c r="AN34" s="372"/>
      <c r="AO34" s="380"/>
      <c r="AP34" s="380"/>
      <c r="AQ34" s="380"/>
      <c r="AR34" s="380"/>
      <c r="AS34" s="380"/>
      <c r="AT34" s="380"/>
      <c r="AU34" s="380"/>
      <c r="AV34" s="380"/>
      <c r="AW34" s="373"/>
      <c r="AX34" s="373"/>
      <c r="AY34" s="373"/>
      <c r="AZ34" s="373"/>
      <c r="BA34" s="373"/>
      <c r="BB34" s="373"/>
      <c r="BC34" s="373"/>
      <c r="BD34" s="373"/>
      <c r="BE34" s="373"/>
      <c r="BF34" s="425"/>
      <c r="BG34" s="425"/>
      <c r="BH34" s="425"/>
      <c r="BI34" s="390"/>
      <c r="BJ34" s="390"/>
      <c r="BK34" s="390"/>
      <c r="BL34" s="390"/>
      <c r="BM34" s="373"/>
      <c r="BN34" s="373"/>
      <c r="BO34" s="373"/>
      <c r="BP34" s="385">
        <v>1.0089999999999999</v>
      </c>
      <c r="BQ34" s="385"/>
      <c r="BR34" s="385"/>
      <c r="BS34" s="385"/>
      <c r="BT34" s="385"/>
      <c r="BU34" s="384"/>
      <c r="BV34" s="384"/>
      <c r="BW34" s="384"/>
      <c r="BX34" s="384"/>
      <c r="BY34" s="384">
        <v>6.9000000000000006E-2</v>
      </c>
      <c r="BZ34" s="384"/>
      <c r="CA34" s="384"/>
      <c r="CB34" s="384"/>
      <c r="CC34" s="384">
        <v>0.73699999999999999</v>
      </c>
      <c r="CD34" s="384"/>
      <c r="CE34" s="384"/>
      <c r="CF34" s="384"/>
      <c r="CG34" s="384">
        <v>0.20300000000000001</v>
      </c>
      <c r="CH34" s="384"/>
      <c r="CI34" s="384"/>
      <c r="CJ34" s="372"/>
      <c r="CK34" s="372"/>
      <c r="CL34" s="372"/>
      <c r="CM34" s="372"/>
      <c r="CN34" s="372"/>
      <c r="CO34" s="372"/>
      <c r="CP34" s="380"/>
      <c r="CQ34" s="380"/>
      <c r="CR34" s="380"/>
      <c r="CS34" s="380"/>
      <c r="CT34" s="380"/>
      <c r="CU34" s="380"/>
      <c r="CV34" s="380"/>
      <c r="CW34" s="380"/>
      <c r="CX34" s="372"/>
      <c r="CY34" s="372"/>
      <c r="CZ34" s="372"/>
      <c r="DA34" s="372"/>
      <c r="DB34" s="372"/>
      <c r="DC34" s="372"/>
      <c r="DD34" s="380"/>
      <c r="DE34" s="380"/>
      <c r="DF34" s="380"/>
      <c r="DG34" s="380"/>
      <c r="DH34" s="380"/>
      <c r="DI34" s="380"/>
      <c r="DJ34" s="380"/>
      <c r="DK34" s="380"/>
      <c r="DL34" s="373"/>
      <c r="DM34" s="373"/>
      <c r="DN34" s="373"/>
      <c r="DO34" s="373"/>
      <c r="DP34" s="373"/>
      <c r="DQ34" s="373"/>
      <c r="DR34" s="373"/>
      <c r="DS34" s="373"/>
      <c r="DT34" s="373"/>
      <c r="DU34" s="425"/>
      <c r="DV34" s="425"/>
      <c r="DW34" s="425"/>
      <c r="DX34" s="390"/>
      <c r="DY34" s="390"/>
      <c r="DZ34" s="390"/>
      <c r="EA34" s="390"/>
      <c r="EB34" s="381"/>
      <c r="EC34" s="382"/>
      <c r="ED34" s="383"/>
    </row>
    <row r="35" spans="1:134" s="38" customFormat="1" ht="23.25" customHeight="1" x14ac:dyDescent="0.2">
      <c r="A35" s="373" t="s">
        <v>1</v>
      </c>
      <c r="B35" s="373"/>
      <c r="C35" s="373"/>
      <c r="D35" s="374" t="s">
        <v>606</v>
      </c>
      <c r="E35" s="375"/>
      <c r="F35" s="375"/>
      <c r="G35" s="375"/>
      <c r="H35" s="375"/>
      <c r="I35" s="375"/>
      <c r="J35" s="375"/>
      <c r="K35" s="375"/>
      <c r="L35" s="375"/>
      <c r="M35" s="375"/>
      <c r="N35" s="375"/>
      <c r="O35" s="375"/>
      <c r="P35" s="375"/>
      <c r="Q35" s="375"/>
      <c r="R35" s="375"/>
      <c r="S35" s="375"/>
      <c r="T35" s="376"/>
      <c r="U35" s="377"/>
      <c r="V35" s="378"/>
      <c r="W35" s="379"/>
      <c r="X35" s="372"/>
      <c r="Y35" s="372"/>
      <c r="Z35" s="372"/>
      <c r="AA35" s="380"/>
      <c r="AB35" s="380"/>
      <c r="AC35" s="380"/>
      <c r="AD35" s="380"/>
      <c r="AE35" s="380"/>
      <c r="AF35" s="380"/>
      <c r="AG35" s="380"/>
      <c r="AH35" s="380"/>
      <c r="AI35" s="386"/>
      <c r="AJ35" s="386"/>
      <c r="AK35" s="386"/>
      <c r="AL35" s="386"/>
      <c r="AM35" s="386"/>
      <c r="AN35" s="386"/>
      <c r="AO35" s="387"/>
      <c r="AP35" s="388"/>
      <c r="AQ35" s="388"/>
      <c r="AR35" s="389"/>
      <c r="AS35" s="392"/>
      <c r="AT35" s="392"/>
      <c r="AU35" s="392"/>
      <c r="AV35" s="392"/>
      <c r="AW35" s="373"/>
      <c r="AX35" s="373"/>
      <c r="AY35" s="373"/>
      <c r="AZ35" s="373"/>
      <c r="BA35" s="373"/>
      <c r="BB35" s="373"/>
      <c r="BC35" s="373"/>
      <c r="BD35" s="382"/>
      <c r="BE35" s="383"/>
      <c r="BF35" s="425"/>
      <c r="BG35" s="438"/>
      <c r="BH35" s="439"/>
      <c r="BI35" s="390"/>
      <c r="BJ35" s="390"/>
      <c r="BK35" s="390"/>
      <c r="BL35" s="390"/>
      <c r="BM35" s="372"/>
      <c r="BN35" s="372"/>
      <c r="BO35" s="372"/>
      <c r="BP35" s="385">
        <v>1.306</v>
      </c>
      <c r="BQ35" s="385"/>
      <c r="BR35" s="385"/>
      <c r="BS35" s="385"/>
      <c r="BT35" s="385"/>
      <c r="BU35" s="384"/>
      <c r="BV35" s="384"/>
      <c r="BW35" s="384"/>
      <c r="BX35" s="384"/>
      <c r="BY35" s="384">
        <v>0.121</v>
      </c>
      <c r="BZ35" s="384"/>
      <c r="CA35" s="384"/>
      <c r="CB35" s="384"/>
      <c r="CC35" s="384">
        <v>0.95799999999999996</v>
      </c>
      <c r="CD35" s="384"/>
      <c r="CE35" s="384"/>
      <c r="CF35" s="384"/>
      <c r="CG35" s="384">
        <v>0.22700000000000001</v>
      </c>
      <c r="CH35" s="384"/>
      <c r="CI35" s="384"/>
      <c r="CJ35" s="372"/>
      <c r="CK35" s="372"/>
      <c r="CL35" s="372"/>
      <c r="CM35" s="372"/>
      <c r="CN35" s="372"/>
      <c r="CO35" s="372"/>
      <c r="CP35" s="380"/>
      <c r="CQ35" s="380"/>
      <c r="CR35" s="380"/>
      <c r="CS35" s="380"/>
      <c r="CT35" s="380"/>
      <c r="CU35" s="380"/>
      <c r="CV35" s="380"/>
      <c r="CW35" s="380"/>
      <c r="CX35" s="373"/>
      <c r="CY35" s="373"/>
      <c r="CZ35" s="373"/>
      <c r="DA35" s="386"/>
      <c r="DB35" s="386"/>
      <c r="DC35" s="386"/>
      <c r="DD35" s="387"/>
      <c r="DE35" s="388"/>
      <c r="DF35" s="388"/>
      <c r="DG35" s="389"/>
      <c r="DH35" s="390"/>
      <c r="DI35" s="390"/>
      <c r="DJ35" s="390"/>
      <c r="DK35" s="390"/>
      <c r="DL35" s="373"/>
      <c r="DM35" s="373"/>
      <c r="DN35" s="373"/>
      <c r="DO35" s="373"/>
      <c r="DP35" s="373"/>
      <c r="DQ35" s="373"/>
      <c r="DR35" s="373"/>
      <c r="DS35" s="373"/>
      <c r="DT35" s="373"/>
      <c r="DU35" s="425"/>
      <c r="DV35" s="425"/>
      <c r="DW35" s="425"/>
      <c r="DX35" s="390"/>
      <c r="DY35" s="390"/>
      <c r="DZ35" s="390"/>
      <c r="EA35" s="390"/>
      <c r="EB35" s="372"/>
      <c r="EC35" s="372"/>
      <c r="ED35" s="372"/>
    </row>
    <row r="36" spans="1:134" s="38" customFormat="1" ht="23.25" customHeight="1" x14ac:dyDescent="0.2">
      <c r="A36" s="381"/>
      <c r="B36" s="382"/>
      <c r="C36" s="383"/>
      <c r="D36" s="437" t="s">
        <v>760</v>
      </c>
      <c r="E36" s="438"/>
      <c r="F36" s="438"/>
      <c r="G36" s="438"/>
      <c r="H36" s="438"/>
      <c r="I36" s="438"/>
      <c r="J36" s="438"/>
      <c r="K36" s="438"/>
      <c r="L36" s="438"/>
      <c r="M36" s="438"/>
      <c r="N36" s="438"/>
      <c r="O36" s="438"/>
      <c r="P36" s="438"/>
      <c r="Q36" s="438"/>
      <c r="R36" s="438"/>
      <c r="S36" s="438"/>
      <c r="T36" s="439"/>
      <c r="U36" s="471"/>
      <c r="V36" s="472"/>
      <c r="W36" s="473"/>
      <c r="X36" s="471"/>
      <c r="Y36" s="472"/>
      <c r="Z36" s="473"/>
      <c r="AA36" s="477"/>
      <c r="AB36" s="478"/>
      <c r="AC36" s="478"/>
      <c r="AD36" s="479"/>
      <c r="AE36" s="477"/>
      <c r="AF36" s="478"/>
      <c r="AG36" s="478"/>
      <c r="AH36" s="479"/>
      <c r="AI36" s="480"/>
      <c r="AJ36" s="481"/>
      <c r="AK36" s="482"/>
      <c r="AL36" s="480"/>
      <c r="AM36" s="481"/>
      <c r="AN36" s="482"/>
      <c r="AO36" s="387"/>
      <c r="AP36" s="388"/>
      <c r="AQ36" s="388"/>
      <c r="AR36" s="389"/>
      <c r="AS36" s="486"/>
      <c r="AT36" s="487"/>
      <c r="AU36" s="487"/>
      <c r="AV36" s="488"/>
      <c r="AW36" s="381"/>
      <c r="AX36" s="382"/>
      <c r="AY36" s="383"/>
      <c r="AZ36" s="381"/>
      <c r="BA36" s="382"/>
      <c r="BB36" s="383"/>
      <c r="BC36" s="381"/>
      <c r="BD36" s="382"/>
      <c r="BE36" s="383"/>
      <c r="BF36" s="437"/>
      <c r="BG36" s="438"/>
      <c r="BH36" s="439"/>
      <c r="BI36" s="468"/>
      <c r="BJ36" s="469"/>
      <c r="BK36" s="469"/>
      <c r="BL36" s="470"/>
      <c r="BM36" s="471"/>
      <c r="BN36" s="472"/>
      <c r="BO36" s="473"/>
      <c r="BP36" s="474">
        <v>2.7290000000000001</v>
      </c>
      <c r="BQ36" s="475"/>
      <c r="BR36" s="475"/>
      <c r="BS36" s="475"/>
      <c r="BT36" s="476"/>
      <c r="BU36" s="457"/>
      <c r="BV36" s="458"/>
      <c r="BW36" s="458"/>
      <c r="BX36" s="459"/>
      <c r="BY36" s="457">
        <v>0.223</v>
      </c>
      <c r="BZ36" s="458"/>
      <c r="CA36" s="458"/>
      <c r="CB36" s="459"/>
      <c r="CC36" s="457">
        <v>1.9159999999999999</v>
      </c>
      <c r="CD36" s="458"/>
      <c r="CE36" s="458"/>
      <c r="CF36" s="459"/>
      <c r="CG36" s="457">
        <v>0.59</v>
      </c>
      <c r="CH36" s="458"/>
      <c r="CI36" s="459"/>
      <c r="CJ36" s="471"/>
      <c r="CK36" s="472"/>
      <c r="CL36" s="473"/>
      <c r="CM36" s="471"/>
      <c r="CN36" s="472"/>
      <c r="CO36" s="473"/>
      <c r="CP36" s="477"/>
      <c r="CQ36" s="478"/>
      <c r="CR36" s="478"/>
      <c r="CS36" s="479"/>
      <c r="CT36" s="477"/>
      <c r="CU36" s="478"/>
      <c r="CV36" s="478"/>
      <c r="CW36" s="479"/>
      <c r="CX36" s="381"/>
      <c r="CY36" s="382"/>
      <c r="CZ36" s="383"/>
      <c r="DA36" s="480"/>
      <c r="DB36" s="481"/>
      <c r="DC36" s="482"/>
      <c r="DD36" s="387"/>
      <c r="DE36" s="388"/>
      <c r="DF36" s="388"/>
      <c r="DG36" s="389"/>
      <c r="DH36" s="468"/>
      <c r="DI36" s="469"/>
      <c r="DJ36" s="469"/>
      <c r="DK36" s="470"/>
      <c r="DL36" s="381"/>
      <c r="DM36" s="382"/>
      <c r="DN36" s="383"/>
      <c r="DO36" s="381"/>
      <c r="DP36" s="382"/>
      <c r="DQ36" s="383"/>
      <c r="DR36" s="381"/>
      <c r="DS36" s="382"/>
      <c r="DT36" s="383"/>
      <c r="DU36" s="437"/>
      <c r="DV36" s="438"/>
      <c r="DW36" s="439"/>
      <c r="DX36" s="468"/>
      <c r="DY36" s="469"/>
      <c r="DZ36" s="469"/>
      <c r="EA36" s="470"/>
      <c r="EB36" s="471"/>
      <c r="EC36" s="472"/>
      <c r="ED36" s="473"/>
    </row>
    <row r="37" spans="1:134" s="38" customFormat="1" ht="24" customHeight="1" x14ac:dyDescent="0.2">
      <c r="A37" s="373" t="s">
        <v>86</v>
      </c>
      <c r="B37" s="373"/>
      <c r="C37" s="373"/>
      <c r="D37" s="374" t="s">
        <v>607</v>
      </c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6"/>
      <c r="U37" s="377"/>
      <c r="V37" s="378"/>
      <c r="W37" s="379"/>
      <c r="X37" s="372"/>
      <c r="Y37" s="372"/>
      <c r="Z37" s="372"/>
      <c r="AA37" s="380"/>
      <c r="AB37" s="380"/>
      <c r="AC37" s="380"/>
      <c r="AD37" s="380"/>
      <c r="AE37" s="380"/>
      <c r="AF37" s="380"/>
      <c r="AG37" s="380"/>
      <c r="AH37" s="380"/>
      <c r="AI37" s="386"/>
      <c r="AJ37" s="386"/>
      <c r="AK37" s="386"/>
      <c r="AL37" s="463"/>
      <c r="AM37" s="463"/>
      <c r="AN37" s="463"/>
      <c r="AO37" s="464"/>
      <c r="AP37" s="465"/>
      <c r="AQ37" s="465"/>
      <c r="AR37" s="466"/>
      <c r="AS37" s="467"/>
      <c r="AT37" s="467"/>
      <c r="AU37" s="467"/>
      <c r="AV37" s="467"/>
      <c r="AW37" s="372"/>
      <c r="AX37" s="372"/>
      <c r="AY37" s="372"/>
      <c r="AZ37" s="372"/>
      <c r="BA37" s="372"/>
      <c r="BB37" s="372"/>
      <c r="BC37" s="372"/>
      <c r="BD37" s="372"/>
      <c r="BE37" s="372"/>
      <c r="BF37" s="372"/>
      <c r="BG37" s="372"/>
      <c r="BH37" s="372"/>
      <c r="BI37" s="380"/>
      <c r="BJ37" s="380"/>
      <c r="BK37" s="380"/>
      <c r="BL37" s="380"/>
      <c r="BM37" s="483"/>
      <c r="BN37" s="483"/>
      <c r="BO37" s="483"/>
      <c r="BP37" s="385">
        <v>2.3660000000000001</v>
      </c>
      <c r="BQ37" s="385"/>
      <c r="BR37" s="385"/>
      <c r="BS37" s="385"/>
      <c r="BT37" s="385"/>
      <c r="BU37" s="384"/>
      <c r="BV37" s="384"/>
      <c r="BW37" s="384"/>
      <c r="BX37" s="384"/>
      <c r="BY37" s="384">
        <v>0.46660000000000001</v>
      </c>
      <c r="BZ37" s="384"/>
      <c r="CA37" s="384"/>
      <c r="CB37" s="384"/>
      <c r="CC37" s="384">
        <v>1.587</v>
      </c>
      <c r="CD37" s="384"/>
      <c r="CE37" s="384"/>
      <c r="CF37" s="384"/>
      <c r="CG37" s="384">
        <v>0.312</v>
      </c>
      <c r="CH37" s="384"/>
      <c r="CI37" s="384"/>
      <c r="CJ37" s="372"/>
      <c r="CK37" s="372"/>
      <c r="CL37" s="372"/>
      <c r="CM37" s="372"/>
      <c r="CN37" s="372"/>
      <c r="CO37" s="372"/>
      <c r="CP37" s="380"/>
      <c r="CQ37" s="380"/>
      <c r="CR37" s="380"/>
      <c r="CS37" s="380"/>
      <c r="CT37" s="380"/>
      <c r="CU37" s="380"/>
      <c r="CV37" s="380"/>
      <c r="CW37" s="380"/>
      <c r="CX37" s="386"/>
      <c r="CY37" s="386"/>
      <c r="CZ37" s="386"/>
      <c r="DA37" s="463"/>
      <c r="DB37" s="463"/>
      <c r="DC37" s="463"/>
      <c r="DD37" s="464"/>
      <c r="DE37" s="465"/>
      <c r="DF37" s="465"/>
      <c r="DG37" s="466"/>
      <c r="DH37" s="467"/>
      <c r="DI37" s="467"/>
      <c r="DJ37" s="467"/>
      <c r="DK37" s="467"/>
      <c r="DL37" s="373"/>
      <c r="DM37" s="373"/>
      <c r="DN37" s="373"/>
      <c r="DO37" s="373"/>
      <c r="DP37" s="373"/>
      <c r="DQ37" s="373"/>
      <c r="DR37" s="373"/>
      <c r="DS37" s="373"/>
      <c r="DT37" s="373"/>
      <c r="DU37" s="425"/>
      <c r="DV37" s="425"/>
      <c r="DW37" s="425"/>
      <c r="DX37" s="390"/>
      <c r="DY37" s="390"/>
      <c r="DZ37" s="390"/>
      <c r="EA37" s="390"/>
      <c r="EB37" s="372"/>
      <c r="EC37" s="372"/>
      <c r="ED37" s="372"/>
    </row>
    <row r="38" spans="1:134" s="38" customFormat="1" ht="22.5" customHeight="1" x14ac:dyDescent="0.2">
      <c r="A38" s="373" t="s">
        <v>91</v>
      </c>
      <c r="B38" s="373"/>
      <c r="C38" s="373"/>
      <c r="D38" s="374" t="s">
        <v>608</v>
      </c>
      <c r="E38" s="375"/>
      <c r="F38" s="375"/>
      <c r="G38" s="375"/>
      <c r="H38" s="375"/>
      <c r="I38" s="375"/>
      <c r="J38" s="375"/>
      <c r="K38" s="375"/>
      <c r="L38" s="375"/>
      <c r="M38" s="375"/>
      <c r="N38" s="375"/>
      <c r="O38" s="375"/>
      <c r="P38" s="375"/>
      <c r="Q38" s="375"/>
      <c r="R38" s="375"/>
      <c r="S38" s="375"/>
      <c r="T38" s="376"/>
      <c r="U38" s="377"/>
      <c r="V38" s="378"/>
      <c r="W38" s="379"/>
      <c r="X38" s="372"/>
      <c r="Y38" s="372"/>
      <c r="Z38" s="372"/>
      <c r="AA38" s="380"/>
      <c r="AB38" s="380"/>
      <c r="AC38" s="380"/>
      <c r="AD38" s="380"/>
      <c r="AE38" s="380"/>
      <c r="AF38" s="380"/>
      <c r="AG38" s="380"/>
      <c r="AH38" s="380"/>
      <c r="AI38" s="386"/>
      <c r="AJ38" s="386"/>
      <c r="AK38" s="386"/>
      <c r="AL38" s="463"/>
      <c r="AM38" s="463"/>
      <c r="AN38" s="463"/>
      <c r="AO38" s="464"/>
      <c r="AP38" s="465"/>
      <c r="AQ38" s="465"/>
      <c r="AR38" s="466"/>
      <c r="AS38" s="467"/>
      <c r="AT38" s="467"/>
      <c r="AU38" s="467"/>
      <c r="AV38" s="467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80"/>
      <c r="BJ38" s="380"/>
      <c r="BK38" s="380"/>
      <c r="BL38" s="380"/>
      <c r="BM38" s="483"/>
      <c r="BN38" s="483"/>
      <c r="BO38" s="483"/>
      <c r="BP38" s="385">
        <v>0.81399999999999995</v>
      </c>
      <c r="BQ38" s="385"/>
      <c r="BR38" s="385"/>
      <c r="BS38" s="385"/>
      <c r="BT38" s="385"/>
      <c r="BU38" s="384"/>
      <c r="BV38" s="384"/>
      <c r="BW38" s="384"/>
      <c r="BX38" s="384"/>
      <c r="BY38" s="384">
        <v>0.14799999999999999</v>
      </c>
      <c r="BZ38" s="384"/>
      <c r="CA38" s="384"/>
      <c r="CB38" s="384"/>
      <c r="CC38" s="384">
        <v>0.54500000000000004</v>
      </c>
      <c r="CD38" s="384"/>
      <c r="CE38" s="384"/>
      <c r="CF38" s="384"/>
      <c r="CG38" s="384">
        <v>0.121</v>
      </c>
      <c r="CH38" s="384"/>
      <c r="CI38" s="384"/>
      <c r="CJ38" s="372"/>
      <c r="CK38" s="372"/>
      <c r="CL38" s="372"/>
      <c r="CM38" s="372"/>
      <c r="CN38" s="372"/>
      <c r="CO38" s="372"/>
      <c r="CP38" s="380"/>
      <c r="CQ38" s="380"/>
      <c r="CR38" s="380"/>
      <c r="CS38" s="380"/>
      <c r="CT38" s="380"/>
      <c r="CU38" s="380"/>
      <c r="CV38" s="380"/>
      <c r="CW38" s="380"/>
      <c r="CX38" s="386"/>
      <c r="CY38" s="386"/>
      <c r="CZ38" s="386"/>
      <c r="DA38" s="463"/>
      <c r="DB38" s="463"/>
      <c r="DC38" s="463"/>
      <c r="DD38" s="464"/>
      <c r="DE38" s="465"/>
      <c r="DF38" s="465"/>
      <c r="DG38" s="466"/>
      <c r="DH38" s="467"/>
      <c r="DI38" s="467"/>
      <c r="DJ38" s="467"/>
      <c r="DK38" s="467"/>
      <c r="DL38" s="373"/>
      <c r="DM38" s="373"/>
      <c r="DN38" s="373"/>
      <c r="DO38" s="373"/>
      <c r="DP38" s="373"/>
      <c r="DQ38" s="373"/>
      <c r="DR38" s="373"/>
      <c r="DS38" s="373"/>
      <c r="DT38" s="373"/>
      <c r="DU38" s="425"/>
      <c r="DV38" s="425"/>
      <c r="DW38" s="425"/>
      <c r="DX38" s="390"/>
      <c r="DY38" s="390"/>
      <c r="DZ38" s="390"/>
      <c r="EA38" s="390"/>
      <c r="EB38" s="372"/>
      <c r="EC38" s="372"/>
      <c r="ED38" s="372"/>
    </row>
    <row r="39" spans="1:134" s="38" customFormat="1" ht="32.25" customHeight="1" x14ac:dyDescent="0.2">
      <c r="A39" s="373" t="s">
        <v>90</v>
      </c>
      <c r="B39" s="373"/>
      <c r="C39" s="373"/>
      <c r="D39" s="374" t="s">
        <v>568</v>
      </c>
      <c r="E39" s="375"/>
      <c r="F39" s="375"/>
      <c r="G39" s="375"/>
      <c r="H39" s="375"/>
      <c r="I39" s="375"/>
      <c r="J39" s="375"/>
      <c r="K39" s="375"/>
      <c r="L39" s="375"/>
      <c r="M39" s="375"/>
      <c r="N39" s="375"/>
      <c r="O39" s="375"/>
      <c r="P39" s="375"/>
      <c r="Q39" s="375"/>
      <c r="R39" s="375"/>
      <c r="S39" s="375"/>
      <c r="T39" s="376"/>
      <c r="U39" s="377"/>
      <c r="V39" s="378"/>
      <c r="W39" s="379"/>
      <c r="X39" s="372"/>
      <c r="Y39" s="372"/>
      <c r="Z39" s="372"/>
      <c r="AA39" s="380"/>
      <c r="AB39" s="380"/>
      <c r="AC39" s="380"/>
      <c r="AD39" s="380"/>
      <c r="AE39" s="380"/>
      <c r="AF39" s="380"/>
      <c r="AG39" s="380"/>
      <c r="AH39" s="380"/>
      <c r="AI39" s="386"/>
      <c r="AJ39" s="386"/>
      <c r="AK39" s="386"/>
      <c r="AL39" s="463"/>
      <c r="AM39" s="463"/>
      <c r="AN39" s="463"/>
      <c r="AO39" s="464"/>
      <c r="AP39" s="465"/>
      <c r="AQ39" s="465"/>
      <c r="AR39" s="466"/>
      <c r="AS39" s="467"/>
      <c r="AT39" s="467"/>
      <c r="AU39" s="467"/>
      <c r="AV39" s="467"/>
      <c r="AW39" s="372"/>
      <c r="AX39" s="372"/>
      <c r="AY39" s="372"/>
      <c r="AZ39" s="372"/>
      <c r="BA39" s="372"/>
      <c r="BB39" s="372"/>
      <c r="BC39" s="372"/>
      <c r="BD39" s="372"/>
      <c r="BE39" s="372"/>
      <c r="BF39" s="372"/>
      <c r="BG39" s="372"/>
      <c r="BH39" s="372"/>
      <c r="BI39" s="380"/>
      <c r="BJ39" s="380"/>
      <c r="BK39" s="380"/>
      <c r="BL39" s="380"/>
      <c r="BM39" s="483"/>
      <c r="BN39" s="483"/>
      <c r="BO39" s="483"/>
      <c r="BP39" s="385">
        <v>5.0979999999999999</v>
      </c>
      <c r="BQ39" s="385"/>
      <c r="BR39" s="385"/>
      <c r="BS39" s="385"/>
      <c r="BT39" s="385"/>
      <c r="BU39" s="384"/>
      <c r="BV39" s="384"/>
      <c r="BW39" s="384"/>
      <c r="BX39" s="384"/>
      <c r="BY39" s="384">
        <v>1.897</v>
      </c>
      <c r="BZ39" s="384"/>
      <c r="CA39" s="384"/>
      <c r="CB39" s="384"/>
      <c r="CC39" s="384">
        <v>2.4689999999999999</v>
      </c>
      <c r="CD39" s="384"/>
      <c r="CE39" s="384"/>
      <c r="CF39" s="384"/>
      <c r="CG39" s="384">
        <v>0.73199999999999998</v>
      </c>
      <c r="CH39" s="384"/>
      <c r="CI39" s="384"/>
      <c r="CJ39" s="372"/>
      <c r="CK39" s="372"/>
      <c r="CL39" s="372"/>
      <c r="CM39" s="372"/>
      <c r="CN39" s="372"/>
      <c r="CO39" s="372"/>
      <c r="CP39" s="380"/>
      <c r="CQ39" s="380"/>
      <c r="CR39" s="380"/>
      <c r="CS39" s="380"/>
      <c r="CT39" s="380"/>
      <c r="CU39" s="380"/>
      <c r="CV39" s="380"/>
      <c r="CW39" s="380"/>
      <c r="CX39" s="386"/>
      <c r="CY39" s="386"/>
      <c r="CZ39" s="386"/>
      <c r="DA39" s="463"/>
      <c r="DB39" s="463"/>
      <c r="DC39" s="463"/>
      <c r="DD39" s="464"/>
      <c r="DE39" s="465"/>
      <c r="DF39" s="465"/>
      <c r="DG39" s="466"/>
      <c r="DH39" s="467"/>
      <c r="DI39" s="467"/>
      <c r="DJ39" s="467"/>
      <c r="DK39" s="467"/>
      <c r="DL39" s="373"/>
      <c r="DM39" s="373"/>
      <c r="DN39" s="373"/>
      <c r="DO39" s="373"/>
      <c r="DP39" s="373"/>
      <c r="DQ39" s="373"/>
      <c r="DR39" s="373"/>
      <c r="DS39" s="373"/>
      <c r="DT39" s="373"/>
      <c r="DU39" s="425"/>
      <c r="DV39" s="425"/>
      <c r="DW39" s="425"/>
      <c r="DX39" s="390"/>
      <c r="DY39" s="390"/>
      <c r="DZ39" s="390"/>
      <c r="EA39" s="390"/>
      <c r="EB39" s="372"/>
      <c r="EC39" s="372"/>
      <c r="ED39" s="372"/>
    </row>
    <row r="40" spans="1:134" s="37" customFormat="1" ht="10.5" x14ac:dyDescent="0.15">
      <c r="A40" s="364" t="s">
        <v>22</v>
      </c>
      <c r="B40" s="365"/>
      <c r="C40" s="366"/>
      <c r="D40" s="370" t="s">
        <v>153</v>
      </c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52"/>
      <c r="V40" s="353"/>
      <c r="W40" s="354"/>
      <c r="X40" s="352"/>
      <c r="Y40" s="353"/>
      <c r="Z40" s="354"/>
      <c r="AA40" s="346"/>
      <c r="AB40" s="347"/>
      <c r="AC40" s="347"/>
      <c r="AD40" s="348"/>
      <c r="AE40" s="346"/>
      <c r="AF40" s="347"/>
      <c r="AG40" s="347"/>
      <c r="AH40" s="348"/>
      <c r="AI40" s="352"/>
      <c r="AJ40" s="353"/>
      <c r="AK40" s="354"/>
      <c r="AL40" s="352"/>
      <c r="AM40" s="353"/>
      <c r="AN40" s="354"/>
      <c r="AO40" s="346"/>
      <c r="AP40" s="347"/>
      <c r="AQ40" s="347"/>
      <c r="AR40" s="348"/>
      <c r="AS40" s="346"/>
      <c r="AT40" s="347"/>
      <c r="AU40" s="347"/>
      <c r="AV40" s="348"/>
      <c r="AW40" s="352"/>
      <c r="AX40" s="353"/>
      <c r="AY40" s="354"/>
      <c r="AZ40" s="352"/>
      <c r="BA40" s="353"/>
      <c r="BB40" s="354"/>
      <c r="BC40" s="352"/>
      <c r="BD40" s="353"/>
      <c r="BE40" s="354"/>
      <c r="BF40" s="352"/>
      <c r="BG40" s="353"/>
      <c r="BH40" s="354"/>
      <c r="BI40" s="346"/>
      <c r="BJ40" s="347"/>
      <c r="BK40" s="347"/>
      <c r="BL40" s="348"/>
      <c r="BM40" s="352"/>
      <c r="BN40" s="353"/>
      <c r="BO40" s="354"/>
      <c r="BP40" s="346"/>
      <c r="BQ40" s="347"/>
      <c r="BR40" s="347"/>
      <c r="BS40" s="347"/>
      <c r="BT40" s="348"/>
      <c r="BU40" s="346"/>
      <c r="BV40" s="347"/>
      <c r="BW40" s="347"/>
      <c r="BX40" s="348"/>
      <c r="BY40" s="346"/>
      <c r="BZ40" s="347"/>
      <c r="CA40" s="347"/>
      <c r="CB40" s="348"/>
      <c r="CC40" s="346"/>
      <c r="CD40" s="347"/>
      <c r="CE40" s="347"/>
      <c r="CF40" s="348"/>
      <c r="CG40" s="346"/>
      <c r="CH40" s="347"/>
      <c r="CI40" s="348"/>
      <c r="CJ40" s="352"/>
      <c r="CK40" s="353"/>
      <c r="CL40" s="354"/>
      <c r="CM40" s="352"/>
      <c r="CN40" s="353"/>
      <c r="CO40" s="354"/>
      <c r="CP40" s="346"/>
      <c r="CQ40" s="347"/>
      <c r="CR40" s="347"/>
      <c r="CS40" s="348"/>
      <c r="CT40" s="346"/>
      <c r="CU40" s="347"/>
      <c r="CV40" s="347"/>
      <c r="CW40" s="348"/>
      <c r="CX40" s="352"/>
      <c r="CY40" s="353"/>
      <c r="CZ40" s="354"/>
      <c r="DA40" s="352"/>
      <c r="DB40" s="353"/>
      <c r="DC40" s="354"/>
      <c r="DD40" s="346"/>
      <c r="DE40" s="347"/>
      <c r="DF40" s="347"/>
      <c r="DG40" s="348"/>
      <c r="DH40" s="346"/>
      <c r="DI40" s="347"/>
      <c r="DJ40" s="347"/>
      <c r="DK40" s="348"/>
      <c r="DL40" s="352"/>
      <c r="DM40" s="353"/>
      <c r="DN40" s="354"/>
      <c r="DO40" s="352"/>
      <c r="DP40" s="353"/>
      <c r="DQ40" s="354"/>
      <c r="DR40" s="352"/>
      <c r="DS40" s="353"/>
      <c r="DT40" s="354"/>
      <c r="DU40" s="352"/>
      <c r="DV40" s="353"/>
      <c r="DW40" s="354"/>
      <c r="DX40" s="346"/>
      <c r="DY40" s="347"/>
      <c r="DZ40" s="347"/>
      <c r="EA40" s="348"/>
      <c r="EB40" s="352"/>
      <c r="EC40" s="353"/>
      <c r="ED40" s="354"/>
    </row>
    <row r="41" spans="1:134" s="37" customFormat="1" ht="10.5" x14ac:dyDescent="0.15">
      <c r="A41" s="367"/>
      <c r="B41" s="368"/>
      <c r="C41" s="369"/>
      <c r="D41" s="371" t="s">
        <v>154</v>
      </c>
      <c r="E41" s="371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355"/>
      <c r="V41" s="356"/>
      <c r="W41" s="357"/>
      <c r="X41" s="355"/>
      <c r="Y41" s="356"/>
      <c r="Z41" s="357"/>
      <c r="AA41" s="349"/>
      <c r="AB41" s="350"/>
      <c r="AC41" s="350"/>
      <c r="AD41" s="351"/>
      <c r="AE41" s="349"/>
      <c r="AF41" s="350"/>
      <c r="AG41" s="350"/>
      <c r="AH41" s="351"/>
      <c r="AI41" s="355"/>
      <c r="AJ41" s="356"/>
      <c r="AK41" s="357"/>
      <c r="AL41" s="355"/>
      <c r="AM41" s="356"/>
      <c r="AN41" s="357"/>
      <c r="AO41" s="349"/>
      <c r="AP41" s="350"/>
      <c r="AQ41" s="350"/>
      <c r="AR41" s="351"/>
      <c r="AS41" s="349"/>
      <c r="AT41" s="350"/>
      <c r="AU41" s="350"/>
      <c r="AV41" s="351"/>
      <c r="AW41" s="355"/>
      <c r="AX41" s="356"/>
      <c r="AY41" s="357"/>
      <c r="AZ41" s="355"/>
      <c r="BA41" s="356"/>
      <c r="BB41" s="357"/>
      <c r="BC41" s="355"/>
      <c r="BD41" s="356"/>
      <c r="BE41" s="357"/>
      <c r="BF41" s="355"/>
      <c r="BG41" s="356"/>
      <c r="BH41" s="357"/>
      <c r="BI41" s="349"/>
      <c r="BJ41" s="350"/>
      <c r="BK41" s="350"/>
      <c r="BL41" s="351"/>
      <c r="BM41" s="355"/>
      <c r="BN41" s="356"/>
      <c r="BO41" s="357"/>
      <c r="BP41" s="349"/>
      <c r="BQ41" s="350"/>
      <c r="BR41" s="350"/>
      <c r="BS41" s="350"/>
      <c r="BT41" s="351"/>
      <c r="BU41" s="349"/>
      <c r="BV41" s="350"/>
      <c r="BW41" s="350"/>
      <c r="BX41" s="351"/>
      <c r="BY41" s="349"/>
      <c r="BZ41" s="350"/>
      <c r="CA41" s="350"/>
      <c r="CB41" s="351"/>
      <c r="CC41" s="349"/>
      <c r="CD41" s="350"/>
      <c r="CE41" s="350"/>
      <c r="CF41" s="351"/>
      <c r="CG41" s="349"/>
      <c r="CH41" s="350"/>
      <c r="CI41" s="351"/>
      <c r="CJ41" s="355"/>
      <c r="CK41" s="356"/>
      <c r="CL41" s="357"/>
      <c r="CM41" s="355"/>
      <c r="CN41" s="356"/>
      <c r="CO41" s="357"/>
      <c r="CP41" s="349"/>
      <c r="CQ41" s="350"/>
      <c r="CR41" s="350"/>
      <c r="CS41" s="351"/>
      <c r="CT41" s="349"/>
      <c r="CU41" s="350"/>
      <c r="CV41" s="350"/>
      <c r="CW41" s="351"/>
      <c r="CX41" s="355"/>
      <c r="CY41" s="356"/>
      <c r="CZ41" s="357"/>
      <c r="DA41" s="355"/>
      <c r="DB41" s="356"/>
      <c r="DC41" s="357"/>
      <c r="DD41" s="349"/>
      <c r="DE41" s="350"/>
      <c r="DF41" s="350"/>
      <c r="DG41" s="351"/>
      <c r="DH41" s="349"/>
      <c r="DI41" s="350"/>
      <c r="DJ41" s="350"/>
      <c r="DK41" s="351"/>
      <c r="DL41" s="355"/>
      <c r="DM41" s="356"/>
      <c r="DN41" s="357"/>
      <c r="DO41" s="355"/>
      <c r="DP41" s="356"/>
      <c r="DQ41" s="357"/>
      <c r="DR41" s="355"/>
      <c r="DS41" s="356"/>
      <c r="DT41" s="357"/>
      <c r="DU41" s="355"/>
      <c r="DV41" s="356"/>
      <c r="DW41" s="357"/>
      <c r="DX41" s="349"/>
      <c r="DY41" s="350"/>
      <c r="DZ41" s="350"/>
      <c r="EA41" s="351"/>
      <c r="EB41" s="355"/>
      <c r="EC41" s="356"/>
      <c r="ED41" s="357"/>
    </row>
    <row r="42" spans="1:134" s="38" customFormat="1" ht="12" customHeight="1" x14ac:dyDescent="0.2">
      <c r="A42" s="398" t="s">
        <v>0</v>
      </c>
      <c r="B42" s="398"/>
      <c r="C42" s="398"/>
      <c r="D42" s="372" t="s">
        <v>20</v>
      </c>
      <c r="E42" s="372"/>
      <c r="F42" s="372"/>
      <c r="G42" s="372"/>
      <c r="H42" s="372"/>
      <c r="I42" s="372"/>
      <c r="J42" s="372"/>
      <c r="K42" s="372"/>
      <c r="L42" s="372"/>
      <c r="M42" s="372"/>
      <c r="N42" s="372"/>
      <c r="O42" s="372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80"/>
      <c r="AB42" s="380"/>
      <c r="AC42" s="380"/>
      <c r="AD42" s="380"/>
      <c r="AE42" s="380"/>
      <c r="AF42" s="380"/>
      <c r="AG42" s="380"/>
      <c r="AH42" s="380"/>
      <c r="AI42" s="372"/>
      <c r="AJ42" s="372"/>
      <c r="AK42" s="372"/>
      <c r="AL42" s="372"/>
      <c r="AM42" s="372"/>
      <c r="AN42" s="372"/>
      <c r="AO42" s="380"/>
      <c r="AP42" s="380"/>
      <c r="AQ42" s="380"/>
      <c r="AR42" s="380"/>
      <c r="AS42" s="380"/>
      <c r="AT42" s="380"/>
      <c r="AU42" s="380"/>
      <c r="AV42" s="380"/>
      <c r="AW42" s="372"/>
      <c r="AX42" s="372"/>
      <c r="AY42" s="372"/>
      <c r="AZ42" s="372"/>
      <c r="BA42" s="372"/>
      <c r="BB42" s="372"/>
      <c r="BC42" s="372"/>
      <c r="BD42" s="372"/>
      <c r="BE42" s="372"/>
      <c r="BF42" s="372"/>
      <c r="BG42" s="372"/>
      <c r="BH42" s="372"/>
      <c r="BI42" s="380"/>
      <c r="BJ42" s="380"/>
      <c r="BK42" s="380"/>
      <c r="BL42" s="380"/>
      <c r="BM42" s="372"/>
      <c r="BN42" s="372"/>
      <c r="BO42" s="372"/>
      <c r="BP42" s="380"/>
      <c r="BQ42" s="380"/>
      <c r="BR42" s="380"/>
      <c r="BS42" s="380"/>
      <c r="BT42" s="380"/>
      <c r="BU42" s="380"/>
      <c r="BV42" s="380"/>
      <c r="BW42" s="380"/>
      <c r="BX42" s="380"/>
      <c r="BY42" s="380"/>
      <c r="BZ42" s="380"/>
      <c r="CA42" s="380"/>
      <c r="CB42" s="380"/>
      <c r="CC42" s="380"/>
      <c r="CD42" s="380"/>
      <c r="CE42" s="380"/>
      <c r="CF42" s="380"/>
      <c r="CG42" s="380"/>
      <c r="CH42" s="380"/>
      <c r="CI42" s="380"/>
      <c r="CJ42" s="372"/>
      <c r="CK42" s="372"/>
      <c r="CL42" s="372"/>
      <c r="CM42" s="372"/>
      <c r="CN42" s="372"/>
      <c r="CO42" s="372"/>
      <c r="CP42" s="380"/>
      <c r="CQ42" s="380"/>
      <c r="CR42" s="380"/>
      <c r="CS42" s="380"/>
      <c r="CT42" s="380"/>
      <c r="CU42" s="380"/>
      <c r="CV42" s="380"/>
      <c r="CW42" s="380"/>
      <c r="CX42" s="372"/>
      <c r="CY42" s="372"/>
      <c r="CZ42" s="372"/>
      <c r="DA42" s="372"/>
      <c r="DB42" s="372"/>
      <c r="DC42" s="372"/>
      <c r="DD42" s="380"/>
      <c r="DE42" s="380"/>
      <c r="DF42" s="380"/>
      <c r="DG42" s="380"/>
      <c r="DH42" s="380"/>
      <c r="DI42" s="380"/>
      <c r="DJ42" s="380"/>
      <c r="DK42" s="380"/>
      <c r="DL42" s="372"/>
      <c r="DM42" s="372"/>
      <c r="DN42" s="372"/>
      <c r="DO42" s="372"/>
      <c r="DP42" s="372"/>
      <c r="DQ42" s="372"/>
      <c r="DR42" s="372"/>
      <c r="DS42" s="372"/>
      <c r="DT42" s="372"/>
      <c r="DU42" s="372"/>
      <c r="DV42" s="372"/>
      <c r="DW42" s="372"/>
      <c r="DX42" s="380"/>
      <c r="DY42" s="380"/>
      <c r="DZ42" s="380"/>
      <c r="EA42" s="380"/>
      <c r="EB42" s="372"/>
      <c r="EC42" s="372"/>
      <c r="ED42" s="372"/>
    </row>
    <row r="43" spans="1:134" s="38" customFormat="1" ht="12" customHeight="1" x14ac:dyDescent="0.2">
      <c r="A43" s="398" t="s">
        <v>1</v>
      </c>
      <c r="B43" s="398"/>
      <c r="C43" s="398"/>
      <c r="D43" s="372" t="s">
        <v>21</v>
      </c>
      <c r="E43" s="372"/>
      <c r="F43" s="372"/>
      <c r="G43" s="372"/>
      <c r="H43" s="372"/>
      <c r="I43" s="372"/>
      <c r="J43" s="372"/>
      <c r="K43" s="372"/>
      <c r="L43" s="372"/>
      <c r="M43" s="372"/>
      <c r="N43" s="372"/>
      <c r="O43" s="372"/>
      <c r="P43" s="372"/>
      <c r="Q43" s="372"/>
      <c r="R43" s="372"/>
      <c r="S43" s="372"/>
      <c r="T43" s="372"/>
      <c r="U43" s="372"/>
      <c r="V43" s="372"/>
      <c r="W43" s="372"/>
      <c r="X43" s="372"/>
      <c r="Y43" s="372"/>
      <c r="Z43" s="372"/>
      <c r="AA43" s="380"/>
      <c r="AB43" s="380"/>
      <c r="AC43" s="380"/>
      <c r="AD43" s="380"/>
      <c r="AE43" s="380"/>
      <c r="AF43" s="380"/>
      <c r="AG43" s="380"/>
      <c r="AH43" s="380"/>
      <c r="AI43" s="372"/>
      <c r="AJ43" s="372"/>
      <c r="AK43" s="372"/>
      <c r="AL43" s="372"/>
      <c r="AM43" s="372"/>
      <c r="AN43" s="372"/>
      <c r="AO43" s="380"/>
      <c r="AP43" s="380"/>
      <c r="AQ43" s="380"/>
      <c r="AR43" s="380"/>
      <c r="AS43" s="380"/>
      <c r="AT43" s="380"/>
      <c r="AU43" s="380"/>
      <c r="AV43" s="380"/>
      <c r="AW43" s="372"/>
      <c r="AX43" s="372"/>
      <c r="AY43" s="372"/>
      <c r="AZ43" s="372"/>
      <c r="BA43" s="372"/>
      <c r="BB43" s="372"/>
      <c r="BC43" s="372"/>
      <c r="BD43" s="372"/>
      <c r="BE43" s="372"/>
      <c r="BF43" s="372"/>
      <c r="BG43" s="372"/>
      <c r="BH43" s="372"/>
      <c r="BI43" s="380"/>
      <c r="BJ43" s="380"/>
      <c r="BK43" s="380"/>
      <c r="BL43" s="380"/>
      <c r="BM43" s="372"/>
      <c r="BN43" s="372"/>
      <c r="BO43" s="372"/>
      <c r="BP43" s="380"/>
      <c r="BQ43" s="380"/>
      <c r="BR43" s="380"/>
      <c r="BS43" s="380"/>
      <c r="BT43" s="380"/>
      <c r="BU43" s="380"/>
      <c r="BV43" s="380"/>
      <c r="BW43" s="380"/>
      <c r="BX43" s="380"/>
      <c r="BY43" s="380"/>
      <c r="BZ43" s="380"/>
      <c r="CA43" s="380"/>
      <c r="CB43" s="380"/>
      <c r="CC43" s="380"/>
      <c r="CD43" s="380"/>
      <c r="CE43" s="380"/>
      <c r="CF43" s="380"/>
      <c r="CG43" s="380"/>
      <c r="CH43" s="380"/>
      <c r="CI43" s="380"/>
      <c r="CJ43" s="372"/>
      <c r="CK43" s="372"/>
      <c r="CL43" s="372"/>
      <c r="CM43" s="372"/>
      <c r="CN43" s="372"/>
      <c r="CO43" s="372"/>
      <c r="CP43" s="380"/>
      <c r="CQ43" s="380"/>
      <c r="CR43" s="380"/>
      <c r="CS43" s="380"/>
      <c r="CT43" s="380"/>
      <c r="CU43" s="380"/>
      <c r="CV43" s="380"/>
      <c r="CW43" s="380"/>
      <c r="CX43" s="372"/>
      <c r="CY43" s="372"/>
      <c r="CZ43" s="372"/>
      <c r="DA43" s="372"/>
      <c r="DB43" s="372"/>
      <c r="DC43" s="372"/>
      <c r="DD43" s="380"/>
      <c r="DE43" s="380"/>
      <c r="DF43" s="380"/>
      <c r="DG43" s="380"/>
      <c r="DH43" s="380"/>
      <c r="DI43" s="380"/>
      <c r="DJ43" s="380"/>
      <c r="DK43" s="380"/>
      <c r="DL43" s="372"/>
      <c r="DM43" s="372"/>
      <c r="DN43" s="372"/>
      <c r="DO43" s="372"/>
      <c r="DP43" s="372"/>
      <c r="DQ43" s="372"/>
      <c r="DR43" s="372"/>
      <c r="DS43" s="372"/>
      <c r="DT43" s="372"/>
      <c r="DU43" s="372"/>
      <c r="DV43" s="372"/>
      <c r="DW43" s="372"/>
      <c r="DX43" s="380"/>
      <c r="DY43" s="380"/>
      <c r="DZ43" s="380"/>
      <c r="EA43" s="380"/>
      <c r="EB43" s="372"/>
      <c r="EC43" s="372"/>
      <c r="ED43" s="372"/>
    </row>
    <row r="44" spans="1:134" s="38" customFormat="1" ht="12" customHeight="1" x14ac:dyDescent="0.2">
      <c r="A44" s="398" t="s">
        <v>19</v>
      </c>
      <c r="B44" s="398"/>
      <c r="C44" s="398"/>
      <c r="D44" s="372"/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  <c r="P44" s="372"/>
      <c r="Q44" s="372"/>
      <c r="R44" s="372"/>
      <c r="S44" s="372"/>
      <c r="T44" s="372"/>
      <c r="U44" s="372"/>
      <c r="V44" s="372"/>
      <c r="W44" s="372"/>
      <c r="X44" s="372"/>
      <c r="Y44" s="372"/>
      <c r="Z44" s="372"/>
      <c r="AA44" s="380"/>
      <c r="AB44" s="380"/>
      <c r="AC44" s="380"/>
      <c r="AD44" s="380"/>
      <c r="AE44" s="380"/>
      <c r="AF44" s="380"/>
      <c r="AG44" s="380"/>
      <c r="AH44" s="380"/>
      <c r="AI44" s="372"/>
      <c r="AJ44" s="372"/>
      <c r="AK44" s="372"/>
      <c r="AL44" s="372"/>
      <c r="AM44" s="372"/>
      <c r="AN44" s="372"/>
      <c r="AO44" s="380"/>
      <c r="AP44" s="380"/>
      <c r="AQ44" s="380"/>
      <c r="AR44" s="380"/>
      <c r="AS44" s="380"/>
      <c r="AT44" s="380"/>
      <c r="AU44" s="380"/>
      <c r="AV44" s="380"/>
      <c r="AW44" s="372"/>
      <c r="AX44" s="372"/>
      <c r="AY44" s="372"/>
      <c r="AZ44" s="372"/>
      <c r="BA44" s="372"/>
      <c r="BB44" s="372"/>
      <c r="BC44" s="372"/>
      <c r="BD44" s="372"/>
      <c r="BE44" s="372"/>
      <c r="BF44" s="372"/>
      <c r="BG44" s="372"/>
      <c r="BH44" s="372"/>
      <c r="BI44" s="380"/>
      <c r="BJ44" s="380"/>
      <c r="BK44" s="380"/>
      <c r="BL44" s="380"/>
      <c r="BM44" s="372"/>
      <c r="BN44" s="372"/>
      <c r="BO44" s="372"/>
      <c r="BP44" s="380"/>
      <c r="BQ44" s="380"/>
      <c r="BR44" s="380"/>
      <c r="BS44" s="380"/>
      <c r="BT44" s="380"/>
      <c r="BU44" s="380"/>
      <c r="BV44" s="380"/>
      <c r="BW44" s="380"/>
      <c r="BX44" s="380"/>
      <c r="BY44" s="380"/>
      <c r="BZ44" s="380"/>
      <c r="CA44" s="380"/>
      <c r="CB44" s="380"/>
      <c r="CC44" s="380"/>
      <c r="CD44" s="380"/>
      <c r="CE44" s="380"/>
      <c r="CF44" s="380"/>
      <c r="CG44" s="380"/>
      <c r="CH44" s="380"/>
      <c r="CI44" s="380"/>
      <c r="CJ44" s="372"/>
      <c r="CK44" s="372"/>
      <c r="CL44" s="372"/>
      <c r="CM44" s="372"/>
      <c r="CN44" s="372"/>
      <c r="CO44" s="372"/>
      <c r="CP44" s="380"/>
      <c r="CQ44" s="380"/>
      <c r="CR44" s="380"/>
      <c r="CS44" s="380"/>
      <c r="CT44" s="380"/>
      <c r="CU44" s="380"/>
      <c r="CV44" s="380"/>
      <c r="CW44" s="380"/>
      <c r="CX44" s="372"/>
      <c r="CY44" s="372"/>
      <c r="CZ44" s="372"/>
      <c r="DA44" s="372"/>
      <c r="DB44" s="372"/>
      <c r="DC44" s="372"/>
      <c r="DD44" s="380"/>
      <c r="DE44" s="380"/>
      <c r="DF44" s="380"/>
      <c r="DG44" s="380"/>
      <c r="DH44" s="380"/>
      <c r="DI44" s="380"/>
      <c r="DJ44" s="380"/>
      <c r="DK44" s="380"/>
      <c r="DL44" s="372"/>
      <c r="DM44" s="372"/>
      <c r="DN44" s="372"/>
      <c r="DO44" s="372"/>
      <c r="DP44" s="372"/>
      <c r="DQ44" s="372"/>
      <c r="DR44" s="372"/>
      <c r="DS44" s="372"/>
      <c r="DT44" s="372"/>
      <c r="DU44" s="372"/>
      <c r="DV44" s="372"/>
      <c r="DW44" s="372"/>
      <c r="DX44" s="380"/>
      <c r="DY44" s="380"/>
      <c r="DZ44" s="380"/>
      <c r="EA44" s="380"/>
      <c r="EB44" s="372"/>
      <c r="EC44" s="372"/>
      <c r="ED44" s="372"/>
    </row>
    <row r="45" spans="1:134" s="39" customFormat="1" ht="10.5" x14ac:dyDescent="0.15">
      <c r="A45" s="364" t="s">
        <v>23</v>
      </c>
      <c r="B45" s="365"/>
      <c r="C45" s="366"/>
      <c r="D45" s="370" t="s">
        <v>59</v>
      </c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52"/>
      <c r="V45" s="353"/>
      <c r="W45" s="354"/>
      <c r="X45" s="352"/>
      <c r="Y45" s="353"/>
      <c r="Z45" s="354"/>
      <c r="AA45" s="346"/>
      <c r="AB45" s="347"/>
      <c r="AC45" s="347"/>
      <c r="AD45" s="348"/>
      <c r="AE45" s="346"/>
      <c r="AF45" s="347"/>
      <c r="AG45" s="347"/>
      <c r="AH45" s="348"/>
      <c r="AI45" s="352"/>
      <c r="AJ45" s="353"/>
      <c r="AK45" s="354"/>
      <c r="AL45" s="352"/>
      <c r="AM45" s="353"/>
      <c r="AN45" s="354"/>
      <c r="AO45" s="346"/>
      <c r="AP45" s="347"/>
      <c r="AQ45" s="347"/>
      <c r="AR45" s="348"/>
      <c r="AS45" s="346"/>
      <c r="AT45" s="347"/>
      <c r="AU45" s="347"/>
      <c r="AV45" s="348"/>
      <c r="AW45" s="352"/>
      <c r="AX45" s="353"/>
      <c r="AY45" s="354"/>
      <c r="AZ45" s="352"/>
      <c r="BA45" s="353"/>
      <c r="BB45" s="354"/>
      <c r="BC45" s="352"/>
      <c r="BD45" s="353"/>
      <c r="BE45" s="354"/>
      <c r="BF45" s="352"/>
      <c r="BG45" s="353"/>
      <c r="BH45" s="354"/>
      <c r="BI45" s="346"/>
      <c r="BJ45" s="347"/>
      <c r="BK45" s="347"/>
      <c r="BL45" s="348"/>
      <c r="BM45" s="352"/>
      <c r="BN45" s="353"/>
      <c r="BO45" s="354"/>
      <c r="BP45" s="346"/>
      <c r="BQ45" s="347"/>
      <c r="BR45" s="347"/>
      <c r="BS45" s="347"/>
      <c r="BT45" s="348"/>
      <c r="BU45" s="346"/>
      <c r="BV45" s="347"/>
      <c r="BW45" s="347"/>
      <c r="BX45" s="348"/>
      <c r="BY45" s="346"/>
      <c r="BZ45" s="347"/>
      <c r="CA45" s="347"/>
      <c r="CB45" s="348"/>
      <c r="CC45" s="346"/>
      <c r="CD45" s="347"/>
      <c r="CE45" s="347"/>
      <c r="CF45" s="348"/>
      <c r="CG45" s="346"/>
      <c r="CH45" s="347"/>
      <c r="CI45" s="348"/>
      <c r="CJ45" s="352"/>
      <c r="CK45" s="353"/>
      <c r="CL45" s="354"/>
      <c r="CM45" s="352"/>
      <c r="CN45" s="353"/>
      <c r="CO45" s="354"/>
      <c r="CP45" s="346"/>
      <c r="CQ45" s="347"/>
      <c r="CR45" s="347"/>
      <c r="CS45" s="348"/>
      <c r="CT45" s="346"/>
      <c r="CU45" s="347"/>
      <c r="CV45" s="347"/>
      <c r="CW45" s="348"/>
      <c r="CX45" s="352"/>
      <c r="CY45" s="353"/>
      <c r="CZ45" s="354"/>
      <c r="DA45" s="352"/>
      <c r="DB45" s="353"/>
      <c r="DC45" s="354"/>
      <c r="DD45" s="346"/>
      <c r="DE45" s="347"/>
      <c r="DF45" s="347"/>
      <c r="DG45" s="348"/>
      <c r="DH45" s="346"/>
      <c r="DI45" s="347"/>
      <c r="DJ45" s="347"/>
      <c r="DK45" s="348"/>
      <c r="DL45" s="352"/>
      <c r="DM45" s="353"/>
      <c r="DN45" s="354"/>
      <c r="DO45" s="352"/>
      <c r="DP45" s="353"/>
      <c r="DQ45" s="354"/>
      <c r="DR45" s="352"/>
      <c r="DS45" s="353"/>
      <c r="DT45" s="354"/>
      <c r="DU45" s="352"/>
      <c r="DV45" s="353"/>
      <c r="DW45" s="354"/>
      <c r="DX45" s="346"/>
      <c r="DY45" s="347"/>
      <c r="DZ45" s="347"/>
      <c r="EA45" s="348"/>
      <c r="EB45" s="352"/>
      <c r="EC45" s="353"/>
      <c r="ED45" s="354"/>
    </row>
    <row r="46" spans="1:134" s="39" customFormat="1" ht="10.5" x14ac:dyDescent="0.15">
      <c r="A46" s="367"/>
      <c r="B46" s="368"/>
      <c r="C46" s="369"/>
      <c r="D46" s="371" t="s">
        <v>60</v>
      </c>
      <c r="E46" s="371"/>
      <c r="F46" s="371"/>
      <c r="G46" s="371"/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355"/>
      <c r="V46" s="356"/>
      <c r="W46" s="357"/>
      <c r="X46" s="355"/>
      <c r="Y46" s="356"/>
      <c r="Z46" s="357"/>
      <c r="AA46" s="349"/>
      <c r="AB46" s="350"/>
      <c r="AC46" s="350"/>
      <c r="AD46" s="351"/>
      <c r="AE46" s="349"/>
      <c r="AF46" s="350"/>
      <c r="AG46" s="350"/>
      <c r="AH46" s="351"/>
      <c r="AI46" s="355"/>
      <c r="AJ46" s="356"/>
      <c r="AK46" s="357"/>
      <c r="AL46" s="355"/>
      <c r="AM46" s="356"/>
      <c r="AN46" s="357"/>
      <c r="AO46" s="349"/>
      <c r="AP46" s="350"/>
      <c r="AQ46" s="350"/>
      <c r="AR46" s="351"/>
      <c r="AS46" s="349"/>
      <c r="AT46" s="350"/>
      <c r="AU46" s="350"/>
      <c r="AV46" s="351"/>
      <c r="AW46" s="355"/>
      <c r="AX46" s="356"/>
      <c r="AY46" s="357"/>
      <c r="AZ46" s="355"/>
      <c r="BA46" s="356"/>
      <c r="BB46" s="357"/>
      <c r="BC46" s="355"/>
      <c r="BD46" s="356"/>
      <c r="BE46" s="357"/>
      <c r="BF46" s="355"/>
      <c r="BG46" s="356"/>
      <c r="BH46" s="357"/>
      <c r="BI46" s="349"/>
      <c r="BJ46" s="350"/>
      <c r="BK46" s="350"/>
      <c r="BL46" s="351"/>
      <c r="BM46" s="355"/>
      <c r="BN46" s="356"/>
      <c r="BO46" s="357"/>
      <c r="BP46" s="349"/>
      <c r="BQ46" s="350"/>
      <c r="BR46" s="350"/>
      <c r="BS46" s="350"/>
      <c r="BT46" s="351"/>
      <c r="BU46" s="349"/>
      <c r="BV46" s="350"/>
      <c r="BW46" s="350"/>
      <c r="BX46" s="351"/>
      <c r="BY46" s="349"/>
      <c r="BZ46" s="350"/>
      <c r="CA46" s="350"/>
      <c r="CB46" s="351"/>
      <c r="CC46" s="349"/>
      <c r="CD46" s="350"/>
      <c r="CE46" s="350"/>
      <c r="CF46" s="351"/>
      <c r="CG46" s="349"/>
      <c r="CH46" s="350"/>
      <c r="CI46" s="351"/>
      <c r="CJ46" s="355"/>
      <c r="CK46" s="356"/>
      <c r="CL46" s="357"/>
      <c r="CM46" s="355"/>
      <c r="CN46" s="356"/>
      <c r="CO46" s="357"/>
      <c r="CP46" s="349"/>
      <c r="CQ46" s="350"/>
      <c r="CR46" s="350"/>
      <c r="CS46" s="351"/>
      <c r="CT46" s="349"/>
      <c r="CU46" s="350"/>
      <c r="CV46" s="350"/>
      <c r="CW46" s="351"/>
      <c r="CX46" s="355"/>
      <c r="CY46" s="356"/>
      <c r="CZ46" s="357"/>
      <c r="DA46" s="355"/>
      <c r="DB46" s="356"/>
      <c r="DC46" s="357"/>
      <c r="DD46" s="349"/>
      <c r="DE46" s="350"/>
      <c r="DF46" s="350"/>
      <c r="DG46" s="351"/>
      <c r="DH46" s="349"/>
      <c r="DI46" s="350"/>
      <c r="DJ46" s="350"/>
      <c r="DK46" s="351"/>
      <c r="DL46" s="355"/>
      <c r="DM46" s="356"/>
      <c r="DN46" s="357"/>
      <c r="DO46" s="355"/>
      <c r="DP46" s="356"/>
      <c r="DQ46" s="357"/>
      <c r="DR46" s="355"/>
      <c r="DS46" s="356"/>
      <c r="DT46" s="357"/>
      <c r="DU46" s="355"/>
      <c r="DV46" s="356"/>
      <c r="DW46" s="357"/>
      <c r="DX46" s="349"/>
      <c r="DY46" s="350"/>
      <c r="DZ46" s="350"/>
      <c r="EA46" s="351"/>
      <c r="EB46" s="355"/>
      <c r="EC46" s="356"/>
      <c r="ED46" s="357"/>
    </row>
    <row r="47" spans="1:134" s="38" customFormat="1" ht="12" customHeight="1" x14ac:dyDescent="0.2">
      <c r="A47" s="398" t="s">
        <v>0</v>
      </c>
      <c r="B47" s="398"/>
      <c r="C47" s="398"/>
      <c r="D47" s="372" t="s">
        <v>20</v>
      </c>
      <c r="E47" s="372"/>
      <c r="F47" s="372"/>
      <c r="G47" s="372"/>
      <c r="H47" s="372"/>
      <c r="I47" s="372"/>
      <c r="J47" s="372"/>
      <c r="K47" s="372"/>
      <c r="L47" s="372"/>
      <c r="M47" s="372"/>
      <c r="N47" s="372"/>
      <c r="O47" s="372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80"/>
      <c r="AB47" s="380"/>
      <c r="AC47" s="380"/>
      <c r="AD47" s="380"/>
      <c r="AE47" s="380"/>
      <c r="AF47" s="380"/>
      <c r="AG47" s="380"/>
      <c r="AH47" s="380"/>
      <c r="AI47" s="372"/>
      <c r="AJ47" s="372"/>
      <c r="AK47" s="372"/>
      <c r="AL47" s="372"/>
      <c r="AM47" s="372"/>
      <c r="AN47" s="372"/>
      <c r="AO47" s="380"/>
      <c r="AP47" s="380"/>
      <c r="AQ47" s="380"/>
      <c r="AR47" s="380"/>
      <c r="AS47" s="380"/>
      <c r="AT47" s="380"/>
      <c r="AU47" s="380"/>
      <c r="AV47" s="380"/>
      <c r="AW47" s="372"/>
      <c r="AX47" s="372"/>
      <c r="AY47" s="372"/>
      <c r="AZ47" s="372"/>
      <c r="BA47" s="372"/>
      <c r="BB47" s="372"/>
      <c r="BC47" s="372"/>
      <c r="BD47" s="372"/>
      <c r="BE47" s="372"/>
      <c r="BF47" s="372"/>
      <c r="BG47" s="372"/>
      <c r="BH47" s="372"/>
      <c r="BI47" s="380"/>
      <c r="BJ47" s="380"/>
      <c r="BK47" s="380"/>
      <c r="BL47" s="380"/>
      <c r="BM47" s="372"/>
      <c r="BN47" s="372"/>
      <c r="BO47" s="372"/>
      <c r="BP47" s="380"/>
      <c r="BQ47" s="380"/>
      <c r="BR47" s="380"/>
      <c r="BS47" s="380"/>
      <c r="BT47" s="380"/>
      <c r="BU47" s="380"/>
      <c r="BV47" s="380"/>
      <c r="BW47" s="380"/>
      <c r="BX47" s="380"/>
      <c r="BY47" s="380"/>
      <c r="BZ47" s="380"/>
      <c r="CA47" s="380"/>
      <c r="CB47" s="380"/>
      <c r="CC47" s="380"/>
      <c r="CD47" s="380"/>
      <c r="CE47" s="380"/>
      <c r="CF47" s="380"/>
      <c r="CG47" s="380"/>
      <c r="CH47" s="380"/>
      <c r="CI47" s="380"/>
      <c r="CJ47" s="372"/>
      <c r="CK47" s="372"/>
      <c r="CL47" s="372"/>
      <c r="CM47" s="372"/>
      <c r="CN47" s="372"/>
      <c r="CO47" s="372"/>
      <c r="CP47" s="380"/>
      <c r="CQ47" s="380"/>
      <c r="CR47" s="380"/>
      <c r="CS47" s="380"/>
      <c r="CT47" s="380"/>
      <c r="CU47" s="380"/>
      <c r="CV47" s="380"/>
      <c r="CW47" s="380"/>
      <c r="CX47" s="372"/>
      <c r="CY47" s="372"/>
      <c r="CZ47" s="372"/>
      <c r="DA47" s="372"/>
      <c r="DB47" s="372"/>
      <c r="DC47" s="372"/>
      <c r="DD47" s="380"/>
      <c r="DE47" s="380"/>
      <c r="DF47" s="380"/>
      <c r="DG47" s="380"/>
      <c r="DH47" s="380"/>
      <c r="DI47" s="380"/>
      <c r="DJ47" s="380"/>
      <c r="DK47" s="380"/>
      <c r="DL47" s="372"/>
      <c r="DM47" s="372"/>
      <c r="DN47" s="372"/>
      <c r="DO47" s="372"/>
      <c r="DP47" s="372"/>
      <c r="DQ47" s="372"/>
      <c r="DR47" s="372"/>
      <c r="DS47" s="372"/>
      <c r="DT47" s="372"/>
      <c r="DU47" s="372"/>
      <c r="DV47" s="372"/>
      <c r="DW47" s="372"/>
      <c r="DX47" s="380"/>
      <c r="DY47" s="380"/>
      <c r="DZ47" s="380"/>
      <c r="EA47" s="380"/>
      <c r="EB47" s="372"/>
      <c r="EC47" s="372"/>
      <c r="ED47" s="372"/>
    </row>
    <row r="48" spans="1:134" s="38" customFormat="1" ht="12" customHeight="1" x14ac:dyDescent="0.2">
      <c r="A48" s="398" t="s">
        <v>1</v>
      </c>
      <c r="B48" s="398"/>
      <c r="C48" s="398"/>
      <c r="D48" s="372" t="s">
        <v>21</v>
      </c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O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80"/>
      <c r="AB48" s="380"/>
      <c r="AC48" s="380"/>
      <c r="AD48" s="380"/>
      <c r="AE48" s="380"/>
      <c r="AF48" s="380"/>
      <c r="AG48" s="380"/>
      <c r="AH48" s="380"/>
      <c r="AI48" s="372"/>
      <c r="AJ48" s="372"/>
      <c r="AK48" s="372"/>
      <c r="AL48" s="372"/>
      <c r="AM48" s="372"/>
      <c r="AN48" s="372"/>
      <c r="AO48" s="380"/>
      <c r="AP48" s="380"/>
      <c r="AQ48" s="380"/>
      <c r="AR48" s="380"/>
      <c r="AS48" s="380"/>
      <c r="AT48" s="380"/>
      <c r="AU48" s="380"/>
      <c r="AV48" s="380"/>
      <c r="AW48" s="372"/>
      <c r="AX48" s="372"/>
      <c r="AY48" s="372"/>
      <c r="AZ48" s="372"/>
      <c r="BA48" s="372"/>
      <c r="BB48" s="372"/>
      <c r="BC48" s="372"/>
      <c r="BD48" s="372"/>
      <c r="BE48" s="372"/>
      <c r="BF48" s="372"/>
      <c r="BG48" s="372"/>
      <c r="BH48" s="372"/>
      <c r="BI48" s="380"/>
      <c r="BJ48" s="380"/>
      <c r="BK48" s="380"/>
      <c r="BL48" s="380"/>
      <c r="BM48" s="372"/>
      <c r="BN48" s="372"/>
      <c r="BO48" s="372"/>
      <c r="BP48" s="380"/>
      <c r="BQ48" s="380"/>
      <c r="BR48" s="380"/>
      <c r="BS48" s="380"/>
      <c r="BT48" s="380"/>
      <c r="BU48" s="380"/>
      <c r="BV48" s="380"/>
      <c r="BW48" s="380"/>
      <c r="BX48" s="380"/>
      <c r="BY48" s="380"/>
      <c r="BZ48" s="380"/>
      <c r="CA48" s="380"/>
      <c r="CB48" s="380"/>
      <c r="CC48" s="380"/>
      <c r="CD48" s="380"/>
      <c r="CE48" s="380"/>
      <c r="CF48" s="380"/>
      <c r="CG48" s="380"/>
      <c r="CH48" s="380"/>
      <c r="CI48" s="380"/>
      <c r="CJ48" s="372"/>
      <c r="CK48" s="372"/>
      <c r="CL48" s="372"/>
      <c r="CM48" s="372"/>
      <c r="CN48" s="372"/>
      <c r="CO48" s="372"/>
      <c r="CP48" s="380"/>
      <c r="CQ48" s="380"/>
      <c r="CR48" s="380"/>
      <c r="CS48" s="380"/>
      <c r="CT48" s="380"/>
      <c r="CU48" s="380"/>
      <c r="CV48" s="380"/>
      <c r="CW48" s="380"/>
      <c r="CX48" s="372"/>
      <c r="CY48" s="372"/>
      <c r="CZ48" s="372"/>
      <c r="DA48" s="372"/>
      <c r="DB48" s="372"/>
      <c r="DC48" s="372"/>
      <c r="DD48" s="380"/>
      <c r="DE48" s="380"/>
      <c r="DF48" s="380"/>
      <c r="DG48" s="380"/>
      <c r="DH48" s="380"/>
      <c r="DI48" s="380"/>
      <c r="DJ48" s="380"/>
      <c r="DK48" s="380"/>
      <c r="DL48" s="372"/>
      <c r="DM48" s="372"/>
      <c r="DN48" s="372"/>
      <c r="DO48" s="372"/>
      <c r="DP48" s="372"/>
      <c r="DQ48" s="372"/>
      <c r="DR48" s="372"/>
      <c r="DS48" s="372"/>
      <c r="DT48" s="372"/>
      <c r="DU48" s="372"/>
      <c r="DV48" s="372"/>
      <c r="DW48" s="372"/>
      <c r="DX48" s="380"/>
      <c r="DY48" s="380"/>
      <c r="DZ48" s="380"/>
      <c r="EA48" s="380"/>
      <c r="EB48" s="372"/>
      <c r="EC48" s="372"/>
      <c r="ED48" s="372"/>
    </row>
    <row r="49" spans="1:134" s="38" customFormat="1" ht="12" customHeight="1" x14ac:dyDescent="0.2">
      <c r="A49" s="398" t="s">
        <v>19</v>
      </c>
      <c r="B49" s="398"/>
      <c r="C49" s="398"/>
      <c r="D49" s="372"/>
      <c r="E49" s="372"/>
      <c r="F49" s="372"/>
      <c r="G49" s="372"/>
      <c r="H49" s="372"/>
      <c r="I49" s="372"/>
      <c r="J49" s="372"/>
      <c r="K49" s="372"/>
      <c r="L49" s="372"/>
      <c r="M49" s="372"/>
      <c r="N49" s="372"/>
      <c r="O49" s="372"/>
      <c r="P49" s="372"/>
      <c r="Q49" s="372"/>
      <c r="R49" s="372"/>
      <c r="S49" s="372"/>
      <c r="T49" s="372"/>
      <c r="U49" s="372"/>
      <c r="V49" s="372"/>
      <c r="W49" s="372"/>
      <c r="X49" s="372"/>
      <c r="Y49" s="372"/>
      <c r="Z49" s="372"/>
      <c r="AA49" s="380"/>
      <c r="AB49" s="380"/>
      <c r="AC49" s="380"/>
      <c r="AD49" s="380"/>
      <c r="AE49" s="380"/>
      <c r="AF49" s="380"/>
      <c r="AG49" s="380"/>
      <c r="AH49" s="380"/>
      <c r="AI49" s="372"/>
      <c r="AJ49" s="372"/>
      <c r="AK49" s="372"/>
      <c r="AL49" s="372"/>
      <c r="AM49" s="372"/>
      <c r="AN49" s="372"/>
      <c r="AO49" s="380"/>
      <c r="AP49" s="380"/>
      <c r="AQ49" s="380"/>
      <c r="AR49" s="380"/>
      <c r="AS49" s="380"/>
      <c r="AT49" s="380"/>
      <c r="AU49" s="380"/>
      <c r="AV49" s="380"/>
      <c r="AW49" s="372"/>
      <c r="AX49" s="372"/>
      <c r="AY49" s="372"/>
      <c r="AZ49" s="372"/>
      <c r="BA49" s="372"/>
      <c r="BB49" s="372"/>
      <c r="BC49" s="372"/>
      <c r="BD49" s="372"/>
      <c r="BE49" s="372"/>
      <c r="BF49" s="372"/>
      <c r="BG49" s="372"/>
      <c r="BH49" s="372"/>
      <c r="BI49" s="380"/>
      <c r="BJ49" s="380"/>
      <c r="BK49" s="380"/>
      <c r="BL49" s="380"/>
      <c r="BM49" s="372"/>
      <c r="BN49" s="372"/>
      <c r="BO49" s="372"/>
      <c r="BP49" s="380"/>
      <c r="BQ49" s="380"/>
      <c r="BR49" s="380"/>
      <c r="BS49" s="380"/>
      <c r="BT49" s="380"/>
      <c r="BU49" s="380"/>
      <c r="BV49" s="380"/>
      <c r="BW49" s="380"/>
      <c r="BX49" s="380"/>
      <c r="BY49" s="380"/>
      <c r="BZ49" s="380"/>
      <c r="CA49" s="380"/>
      <c r="CB49" s="380"/>
      <c r="CC49" s="380"/>
      <c r="CD49" s="380"/>
      <c r="CE49" s="380"/>
      <c r="CF49" s="380"/>
      <c r="CG49" s="380"/>
      <c r="CH49" s="380"/>
      <c r="CI49" s="380"/>
      <c r="CJ49" s="372"/>
      <c r="CK49" s="372"/>
      <c r="CL49" s="372"/>
      <c r="CM49" s="372"/>
      <c r="CN49" s="372"/>
      <c r="CO49" s="372"/>
      <c r="CP49" s="380"/>
      <c r="CQ49" s="380"/>
      <c r="CR49" s="380"/>
      <c r="CS49" s="380"/>
      <c r="CT49" s="380"/>
      <c r="CU49" s="380"/>
      <c r="CV49" s="380"/>
      <c r="CW49" s="380"/>
      <c r="CX49" s="372"/>
      <c r="CY49" s="372"/>
      <c r="CZ49" s="372"/>
      <c r="DA49" s="372"/>
      <c r="DB49" s="372"/>
      <c r="DC49" s="372"/>
      <c r="DD49" s="380"/>
      <c r="DE49" s="380"/>
      <c r="DF49" s="380"/>
      <c r="DG49" s="380"/>
      <c r="DH49" s="380"/>
      <c r="DI49" s="380"/>
      <c r="DJ49" s="380"/>
      <c r="DK49" s="380"/>
      <c r="DL49" s="372"/>
      <c r="DM49" s="372"/>
      <c r="DN49" s="372"/>
      <c r="DO49" s="372"/>
      <c r="DP49" s="372"/>
      <c r="DQ49" s="372"/>
      <c r="DR49" s="372"/>
      <c r="DS49" s="372"/>
      <c r="DT49" s="372"/>
      <c r="DU49" s="372"/>
      <c r="DV49" s="372"/>
      <c r="DW49" s="372"/>
      <c r="DX49" s="380"/>
      <c r="DY49" s="380"/>
      <c r="DZ49" s="380"/>
      <c r="EA49" s="380"/>
      <c r="EB49" s="372"/>
      <c r="EC49" s="372"/>
      <c r="ED49" s="372"/>
    </row>
    <row r="50" spans="1:134" s="37" customFormat="1" ht="10.5" x14ac:dyDescent="0.15">
      <c r="A50" s="364" t="s">
        <v>24</v>
      </c>
      <c r="B50" s="365"/>
      <c r="C50" s="366"/>
      <c r="D50" s="370" t="s">
        <v>155</v>
      </c>
      <c r="E50" s="370"/>
      <c r="F50" s="370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52"/>
      <c r="V50" s="353"/>
      <c r="W50" s="354"/>
      <c r="X50" s="352"/>
      <c r="Y50" s="353"/>
      <c r="Z50" s="354"/>
      <c r="AA50" s="346"/>
      <c r="AB50" s="347"/>
      <c r="AC50" s="347"/>
      <c r="AD50" s="348"/>
      <c r="AE50" s="346"/>
      <c r="AF50" s="347"/>
      <c r="AG50" s="347"/>
      <c r="AH50" s="348"/>
      <c r="AI50" s="352"/>
      <c r="AJ50" s="353"/>
      <c r="AK50" s="354"/>
      <c r="AL50" s="352"/>
      <c r="AM50" s="353"/>
      <c r="AN50" s="354"/>
      <c r="AO50" s="346"/>
      <c r="AP50" s="347"/>
      <c r="AQ50" s="347"/>
      <c r="AR50" s="348"/>
      <c r="AS50" s="346"/>
      <c r="AT50" s="347"/>
      <c r="AU50" s="347"/>
      <c r="AV50" s="348"/>
      <c r="AW50" s="352"/>
      <c r="AX50" s="353"/>
      <c r="AY50" s="354"/>
      <c r="AZ50" s="352"/>
      <c r="BA50" s="353"/>
      <c r="BB50" s="354"/>
      <c r="BC50" s="352"/>
      <c r="BD50" s="353"/>
      <c r="BE50" s="354"/>
      <c r="BF50" s="352"/>
      <c r="BG50" s="353"/>
      <c r="BH50" s="354"/>
      <c r="BI50" s="346"/>
      <c r="BJ50" s="347"/>
      <c r="BK50" s="347"/>
      <c r="BL50" s="348"/>
      <c r="BM50" s="352"/>
      <c r="BN50" s="353"/>
      <c r="BO50" s="354"/>
      <c r="BP50" s="346"/>
      <c r="BQ50" s="347"/>
      <c r="BR50" s="347"/>
      <c r="BS50" s="347"/>
      <c r="BT50" s="348"/>
      <c r="BU50" s="346"/>
      <c r="BV50" s="347"/>
      <c r="BW50" s="347"/>
      <c r="BX50" s="348"/>
      <c r="BY50" s="346"/>
      <c r="BZ50" s="347"/>
      <c r="CA50" s="347"/>
      <c r="CB50" s="348"/>
      <c r="CC50" s="346"/>
      <c r="CD50" s="347"/>
      <c r="CE50" s="347"/>
      <c r="CF50" s="348"/>
      <c r="CG50" s="346"/>
      <c r="CH50" s="347"/>
      <c r="CI50" s="348"/>
      <c r="CJ50" s="352"/>
      <c r="CK50" s="353"/>
      <c r="CL50" s="354"/>
      <c r="CM50" s="352"/>
      <c r="CN50" s="353"/>
      <c r="CO50" s="354"/>
      <c r="CP50" s="346"/>
      <c r="CQ50" s="347"/>
      <c r="CR50" s="347"/>
      <c r="CS50" s="348"/>
      <c r="CT50" s="346"/>
      <c r="CU50" s="347"/>
      <c r="CV50" s="347"/>
      <c r="CW50" s="348"/>
      <c r="CX50" s="352"/>
      <c r="CY50" s="353"/>
      <c r="CZ50" s="354"/>
      <c r="DA50" s="352"/>
      <c r="DB50" s="353"/>
      <c r="DC50" s="354"/>
      <c r="DD50" s="346"/>
      <c r="DE50" s="347"/>
      <c r="DF50" s="347"/>
      <c r="DG50" s="348"/>
      <c r="DH50" s="346"/>
      <c r="DI50" s="347"/>
      <c r="DJ50" s="347"/>
      <c r="DK50" s="348"/>
      <c r="DL50" s="352"/>
      <c r="DM50" s="353"/>
      <c r="DN50" s="354"/>
      <c r="DO50" s="352"/>
      <c r="DP50" s="353"/>
      <c r="DQ50" s="354"/>
      <c r="DR50" s="352"/>
      <c r="DS50" s="353"/>
      <c r="DT50" s="354"/>
      <c r="DU50" s="352"/>
      <c r="DV50" s="353"/>
      <c r="DW50" s="354"/>
      <c r="DX50" s="346"/>
      <c r="DY50" s="347"/>
      <c r="DZ50" s="347"/>
      <c r="EA50" s="348"/>
      <c r="EB50" s="352"/>
      <c r="EC50" s="353"/>
      <c r="ED50" s="354"/>
    </row>
    <row r="51" spans="1:134" s="37" customFormat="1" ht="10.5" x14ac:dyDescent="0.15">
      <c r="A51" s="399"/>
      <c r="B51" s="400"/>
      <c r="C51" s="401"/>
      <c r="D51" s="408" t="s">
        <v>156</v>
      </c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10"/>
      <c r="U51" s="402"/>
      <c r="V51" s="403"/>
      <c r="W51" s="404"/>
      <c r="X51" s="402"/>
      <c r="Y51" s="403"/>
      <c r="Z51" s="404"/>
      <c r="AA51" s="405"/>
      <c r="AB51" s="406"/>
      <c r="AC51" s="406"/>
      <c r="AD51" s="407"/>
      <c r="AE51" s="405"/>
      <c r="AF51" s="406"/>
      <c r="AG51" s="406"/>
      <c r="AH51" s="407"/>
      <c r="AI51" s="402"/>
      <c r="AJ51" s="403"/>
      <c r="AK51" s="404"/>
      <c r="AL51" s="402"/>
      <c r="AM51" s="403"/>
      <c r="AN51" s="404"/>
      <c r="AO51" s="405"/>
      <c r="AP51" s="406"/>
      <c r="AQ51" s="406"/>
      <c r="AR51" s="407"/>
      <c r="AS51" s="405"/>
      <c r="AT51" s="406"/>
      <c r="AU51" s="406"/>
      <c r="AV51" s="407"/>
      <c r="AW51" s="402"/>
      <c r="AX51" s="403"/>
      <c r="AY51" s="404"/>
      <c r="AZ51" s="402"/>
      <c r="BA51" s="403"/>
      <c r="BB51" s="404"/>
      <c r="BC51" s="402"/>
      <c r="BD51" s="403"/>
      <c r="BE51" s="404"/>
      <c r="BF51" s="402"/>
      <c r="BG51" s="403"/>
      <c r="BH51" s="404"/>
      <c r="BI51" s="405"/>
      <c r="BJ51" s="406"/>
      <c r="BK51" s="406"/>
      <c r="BL51" s="407"/>
      <c r="BM51" s="402"/>
      <c r="BN51" s="403"/>
      <c r="BO51" s="404"/>
      <c r="BP51" s="405"/>
      <c r="BQ51" s="406"/>
      <c r="BR51" s="406"/>
      <c r="BS51" s="406"/>
      <c r="BT51" s="407"/>
      <c r="BU51" s="405"/>
      <c r="BV51" s="406"/>
      <c r="BW51" s="406"/>
      <c r="BX51" s="407"/>
      <c r="BY51" s="405"/>
      <c r="BZ51" s="406"/>
      <c r="CA51" s="406"/>
      <c r="CB51" s="407"/>
      <c r="CC51" s="405"/>
      <c r="CD51" s="406"/>
      <c r="CE51" s="406"/>
      <c r="CF51" s="407"/>
      <c r="CG51" s="405"/>
      <c r="CH51" s="406"/>
      <c r="CI51" s="407"/>
      <c r="CJ51" s="402"/>
      <c r="CK51" s="403"/>
      <c r="CL51" s="404"/>
      <c r="CM51" s="402"/>
      <c r="CN51" s="403"/>
      <c r="CO51" s="404"/>
      <c r="CP51" s="405"/>
      <c r="CQ51" s="406"/>
      <c r="CR51" s="406"/>
      <c r="CS51" s="407"/>
      <c r="CT51" s="405"/>
      <c r="CU51" s="406"/>
      <c r="CV51" s="406"/>
      <c r="CW51" s="407"/>
      <c r="CX51" s="402"/>
      <c r="CY51" s="403"/>
      <c r="CZ51" s="404"/>
      <c r="DA51" s="402"/>
      <c r="DB51" s="403"/>
      <c r="DC51" s="404"/>
      <c r="DD51" s="405"/>
      <c r="DE51" s="406"/>
      <c r="DF51" s="406"/>
      <c r="DG51" s="407"/>
      <c r="DH51" s="405"/>
      <c r="DI51" s="406"/>
      <c r="DJ51" s="406"/>
      <c r="DK51" s="407"/>
      <c r="DL51" s="402"/>
      <c r="DM51" s="403"/>
      <c r="DN51" s="404"/>
      <c r="DO51" s="402"/>
      <c r="DP51" s="403"/>
      <c r="DQ51" s="404"/>
      <c r="DR51" s="402"/>
      <c r="DS51" s="403"/>
      <c r="DT51" s="404"/>
      <c r="DU51" s="402"/>
      <c r="DV51" s="403"/>
      <c r="DW51" s="404"/>
      <c r="DX51" s="405"/>
      <c r="DY51" s="406"/>
      <c r="DZ51" s="406"/>
      <c r="EA51" s="407"/>
      <c r="EB51" s="402"/>
      <c r="EC51" s="403"/>
      <c r="ED51" s="404"/>
    </row>
    <row r="52" spans="1:134" s="37" customFormat="1" ht="10.5" x14ac:dyDescent="0.15">
      <c r="A52" s="367"/>
      <c r="B52" s="368"/>
      <c r="C52" s="369"/>
      <c r="D52" s="371" t="s">
        <v>157</v>
      </c>
      <c r="E52" s="371"/>
      <c r="F52" s="371"/>
      <c r="G52" s="371"/>
      <c r="H52" s="371"/>
      <c r="I52" s="371"/>
      <c r="J52" s="371"/>
      <c r="K52" s="371"/>
      <c r="L52" s="371"/>
      <c r="M52" s="371"/>
      <c r="N52" s="371"/>
      <c r="O52" s="371"/>
      <c r="P52" s="371"/>
      <c r="Q52" s="371"/>
      <c r="R52" s="371"/>
      <c r="S52" s="371"/>
      <c r="T52" s="371"/>
      <c r="U52" s="355"/>
      <c r="V52" s="356"/>
      <c r="W52" s="357"/>
      <c r="X52" s="355"/>
      <c r="Y52" s="356"/>
      <c r="Z52" s="357"/>
      <c r="AA52" s="349"/>
      <c r="AB52" s="350"/>
      <c r="AC52" s="350"/>
      <c r="AD52" s="351"/>
      <c r="AE52" s="349"/>
      <c r="AF52" s="350"/>
      <c r="AG52" s="350"/>
      <c r="AH52" s="351"/>
      <c r="AI52" s="355"/>
      <c r="AJ52" s="356"/>
      <c r="AK52" s="357"/>
      <c r="AL52" s="355"/>
      <c r="AM52" s="356"/>
      <c r="AN52" s="357"/>
      <c r="AO52" s="349"/>
      <c r="AP52" s="350"/>
      <c r="AQ52" s="350"/>
      <c r="AR52" s="351"/>
      <c r="AS52" s="349"/>
      <c r="AT52" s="350"/>
      <c r="AU52" s="350"/>
      <c r="AV52" s="351"/>
      <c r="AW52" s="355"/>
      <c r="AX52" s="356"/>
      <c r="AY52" s="357"/>
      <c r="AZ52" s="355"/>
      <c r="BA52" s="356"/>
      <c r="BB52" s="357"/>
      <c r="BC52" s="355"/>
      <c r="BD52" s="356"/>
      <c r="BE52" s="357"/>
      <c r="BF52" s="355"/>
      <c r="BG52" s="356"/>
      <c r="BH52" s="357"/>
      <c r="BI52" s="349"/>
      <c r="BJ52" s="350"/>
      <c r="BK52" s="350"/>
      <c r="BL52" s="351"/>
      <c r="BM52" s="355"/>
      <c r="BN52" s="356"/>
      <c r="BO52" s="357"/>
      <c r="BP52" s="349"/>
      <c r="BQ52" s="350"/>
      <c r="BR52" s="350"/>
      <c r="BS52" s="350"/>
      <c r="BT52" s="351"/>
      <c r="BU52" s="349"/>
      <c r="BV52" s="350"/>
      <c r="BW52" s="350"/>
      <c r="BX52" s="351"/>
      <c r="BY52" s="349"/>
      <c r="BZ52" s="350"/>
      <c r="CA52" s="350"/>
      <c r="CB52" s="351"/>
      <c r="CC52" s="349"/>
      <c r="CD52" s="350"/>
      <c r="CE52" s="350"/>
      <c r="CF52" s="351"/>
      <c r="CG52" s="349"/>
      <c r="CH52" s="350"/>
      <c r="CI52" s="351"/>
      <c r="CJ52" s="355"/>
      <c r="CK52" s="356"/>
      <c r="CL52" s="357"/>
      <c r="CM52" s="355"/>
      <c r="CN52" s="356"/>
      <c r="CO52" s="357"/>
      <c r="CP52" s="349"/>
      <c r="CQ52" s="350"/>
      <c r="CR52" s="350"/>
      <c r="CS52" s="351"/>
      <c r="CT52" s="349"/>
      <c r="CU52" s="350"/>
      <c r="CV52" s="350"/>
      <c r="CW52" s="351"/>
      <c r="CX52" s="355"/>
      <c r="CY52" s="356"/>
      <c r="CZ52" s="357"/>
      <c r="DA52" s="355"/>
      <c r="DB52" s="356"/>
      <c r="DC52" s="357"/>
      <c r="DD52" s="349"/>
      <c r="DE52" s="350"/>
      <c r="DF52" s="350"/>
      <c r="DG52" s="351"/>
      <c r="DH52" s="349"/>
      <c r="DI52" s="350"/>
      <c r="DJ52" s="350"/>
      <c r="DK52" s="351"/>
      <c r="DL52" s="355"/>
      <c r="DM52" s="356"/>
      <c r="DN52" s="357"/>
      <c r="DO52" s="355"/>
      <c r="DP52" s="356"/>
      <c r="DQ52" s="357"/>
      <c r="DR52" s="355"/>
      <c r="DS52" s="356"/>
      <c r="DT52" s="357"/>
      <c r="DU52" s="355"/>
      <c r="DV52" s="356"/>
      <c r="DW52" s="357"/>
      <c r="DX52" s="349"/>
      <c r="DY52" s="350"/>
      <c r="DZ52" s="350"/>
      <c r="EA52" s="351"/>
      <c r="EB52" s="355"/>
      <c r="EC52" s="356"/>
      <c r="ED52" s="357"/>
    </row>
    <row r="53" spans="1:134" s="38" customFormat="1" ht="12" customHeight="1" x14ac:dyDescent="0.2">
      <c r="A53" s="398" t="s">
        <v>0</v>
      </c>
      <c r="B53" s="398"/>
      <c r="C53" s="398"/>
      <c r="D53" s="372" t="s">
        <v>20</v>
      </c>
      <c r="E53" s="372"/>
      <c r="F53" s="372"/>
      <c r="G53" s="372"/>
      <c r="H53" s="372"/>
      <c r="I53" s="372"/>
      <c r="J53" s="372"/>
      <c r="K53" s="372"/>
      <c r="L53" s="372"/>
      <c r="M53" s="372"/>
      <c r="N53" s="372"/>
      <c r="O53" s="372"/>
      <c r="P53" s="372"/>
      <c r="Q53" s="372"/>
      <c r="R53" s="372"/>
      <c r="S53" s="372"/>
      <c r="T53" s="372"/>
      <c r="U53" s="372"/>
      <c r="V53" s="372"/>
      <c r="W53" s="372"/>
      <c r="X53" s="372"/>
      <c r="Y53" s="372"/>
      <c r="Z53" s="372"/>
      <c r="AA53" s="380"/>
      <c r="AB53" s="380"/>
      <c r="AC53" s="380"/>
      <c r="AD53" s="380"/>
      <c r="AE53" s="380"/>
      <c r="AF53" s="380"/>
      <c r="AG53" s="380"/>
      <c r="AH53" s="380"/>
      <c r="AI53" s="372"/>
      <c r="AJ53" s="372"/>
      <c r="AK53" s="372"/>
      <c r="AL53" s="372"/>
      <c r="AM53" s="372"/>
      <c r="AN53" s="372"/>
      <c r="AO53" s="380"/>
      <c r="AP53" s="380"/>
      <c r="AQ53" s="380"/>
      <c r="AR53" s="380"/>
      <c r="AS53" s="380"/>
      <c r="AT53" s="380"/>
      <c r="AU53" s="380"/>
      <c r="AV53" s="380"/>
      <c r="AW53" s="372"/>
      <c r="AX53" s="372"/>
      <c r="AY53" s="372"/>
      <c r="AZ53" s="372"/>
      <c r="BA53" s="372"/>
      <c r="BB53" s="372"/>
      <c r="BC53" s="372"/>
      <c r="BD53" s="372"/>
      <c r="BE53" s="372"/>
      <c r="BF53" s="372"/>
      <c r="BG53" s="372"/>
      <c r="BH53" s="372"/>
      <c r="BI53" s="380"/>
      <c r="BJ53" s="380"/>
      <c r="BK53" s="380"/>
      <c r="BL53" s="380"/>
      <c r="BM53" s="372"/>
      <c r="BN53" s="372"/>
      <c r="BO53" s="372"/>
      <c r="BP53" s="380"/>
      <c r="BQ53" s="380"/>
      <c r="BR53" s="380"/>
      <c r="BS53" s="380"/>
      <c r="BT53" s="380"/>
      <c r="BU53" s="380"/>
      <c r="BV53" s="380"/>
      <c r="BW53" s="380"/>
      <c r="BX53" s="380"/>
      <c r="BY53" s="380"/>
      <c r="BZ53" s="380"/>
      <c r="CA53" s="380"/>
      <c r="CB53" s="380"/>
      <c r="CC53" s="380"/>
      <c r="CD53" s="380"/>
      <c r="CE53" s="380"/>
      <c r="CF53" s="380"/>
      <c r="CG53" s="380"/>
      <c r="CH53" s="380"/>
      <c r="CI53" s="380"/>
      <c r="CJ53" s="372"/>
      <c r="CK53" s="372"/>
      <c r="CL53" s="372"/>
      <c r="CM53" s="372"/>
      <c r="CN53" s="372"/>
      <c r="CO53" s="372"/>
      <c r="CP53" s="380"/>
      <c r="CQ53" s="380"/>
      <c r="CR53" s="380"/>
      <c r="CS53" s="380"/>
      <c r="CT53" s="380"/>
      <c r="CU53" s="380"/>
      <c r="CV53" s="380"/>
      <c r="CW53" s="380"/>
      <c r="CX53" s="372"/>
      <c r="CY53" s="372"/>
      <c r="CZ53" s="372"/>
      <c r="DA53" s="372"/>
      <c r="DB53" s="372"/>
      <c r="DC53" s="372"/>
      <c r="DD53" s="380"/>
      <c r="DE53" s="380"/>
      <c r="DF53" s="380"/>
      <c r="DG53" s="380"/>
      <c r="DH53" s="380"/>
      <c r="DI53" s="380"/>
      <c r="DJ53" s="380"/>
      <c r="DK53" s="380"/>
      <c r="DL53" s="372"/>
      <c r="DM53" s="372"/>
      <c r="DN53" s="372"/>
      <c r="DO53" s="372"/>
      <c r="DP53" s="372"/>
      <c r="DQ53" s="372"/>
      <c r="DR53" s="372"/>
      <c r="DS53" s="372"/>
      <c r="DT53" s="372"/>
      <c r="DU53" s="372"/>
      <c r="DV53" s="372"/>
      <c r="DW53" s="372"/>
      <c r="DX53" s="380"/>
      <c r="DY53" s="380"/>
      <c r="DZ53" s="380"/>
      <c r="EA53" s="380"/>
      <c r="EB53" s="372"/>
      <c r="EC53" s="372"/>
      <c r="ED53" s="372"/>
    </row>
    <row r="54" spans="1:134" s="38" customFormat="1" ht="12" customHeight="1" x14ac:dyDescent="0.2">
      <c r="A54" s="398" t="s">
        <v>1</v>
      </c>
      <c r="B54" s="398"/>
      <c r="C54" s="398"/>
      <c r="D54" s="372" t="s">
        <v>21</v>
      </c>
      <c r="E54" s="372"/>
      <c r="F54" s="372"/>
      <c r="G54" s="372"/>
      <c r="H54" s="372"/>
      <c r="I54" s="372"/>
      <c r="J54" s="372"/>
      <c r="K54" s="372"/>
      <c r="L54" s="372"/>
      <c r="M54" s="372"/>
      <c r="N54" s="372"/>
      <c r="O54" s="372"/>
      <c r="P54" s="372"/>
      <c r="Q54" s="372"/>
      <c r="R54" s="372"/>
      <c r="S54" s="372"/>
      <c r="T54" s="372"/>
      <c r="U54" s="372"/>
      <c r="V54" s="372"/>
      <c r="W54" s="372"/>
      <c r="X54" s="372"/>
      <c r="Y54" s="372"/>
      <c r="Z54" s="372"/>
      <c r="AA54" s="380"/>
      <c r="AB54" s="380"/>
      <c r="AC54" s="380"/>
      <c r="AD54" s="380"/>
      <c r="AE54" s="380"/>
      <c r="AF54" s="380"/>
      <c r="AG54" s="380"/>
      <c r="AH54" s="380"/>
      <c r="AI54" s="372"/>
      <c r="AJ54" s="372"/>
      <c r="AK54" s="372"/>
      <c r="AL54" s="372"/>
      <c r="AM54" s="372"/>
      <c r="AN54" s="372"/>
      <c r="AO54" s="380"/>
      <c r="AP54" s="380"/>
      <c r="AQ54" s="380"/>
      <c r="AR54" s="380"/>
      <c r="AS54" s="380"/>
      <c r="AT54" s="380"/>
      <c r="AU54" s="380"/>
      <c r="AV54" s="380"/>
      <c r="AW54" s="372"/>
      <c r="AX54" s="372"/>
      <c r="AY54" s="372"/>
      <c r="AZ54" s="372"/>
      <c r="BA54" s="372"/>
      <c r="BB54" s="372"/>
      <c r="BC54" s="372"/>
      <c r="BD54" s="372"/>
      <c r="BE54" s="372"/>
      <c r="BF54" s="372"/>
      <c r="BG54" s="372"/>
      <c r="BH54" s="372"/>
      <c r="BI54" s="380"/>
      <c r="BJ54" s="380"/>
      <c r="BK54" s="380"/>
      <c r="BL54" s="380"/>
      <c r="BM54" s="372"/>
      <c r="BN54" s="372"/>
      <c r="BO54" s="372"/>
      <c r="BP54" s="380"/>
      <c r="BQ54" s="380"/>
      <c r="BR54" s="380"/>
      <c r="BS54" s="380"/>
      <c r="BT54" s="380"/>
      <c r="BU54" s="380"/>
      <c r="BV54" s="380"/>
      <c r="BW54" s="380"/>
      <c r="BX54" s="380"/>
      <c r="BY54" s="380"/>
      <c r="BZ54" s="380"/>
      <c r="CA54" s="380"/>
      <c r="CB54" s="380"/>
      <c r="CC54" s="380"/>
      <c r="CD54" s="380"/>
      <c r="CE54" s="380"/>
      <c r="CF54" s="380"/>
      <c r="CG54" s="380"/>
      <c r="CH54" s="380"/>
      <c r="CI54" s="380"/>
      <c r="CJ54" s="372"/>
      <c r="CK54" s="372"/>
      <c r="CL54" s="372"/>
      <c r="CM54" s="372"/>
      <c r="CN54" s="372"/>
      <c r="CO54" s="372"/>
      <c r="CP54" s="380"/>
      <c r="CQ54" s="380"/>
      <c r="CR54" s="380"/>
      <c r="CS54" s="380"/>
      <c r="CT54" s="380"/>
      <c r="CU54" s="380"/>
      <c r="CV54" s="380"/>
      <c r="CW54" s="380"/>
      <c r="CX54" s="372"/>
      <c r="CY54" s="372"/>
      <c r="CZ54" s="372"/>
      <c r="DA54" s="372"/>
      <c r="DB54" s="372"/>
      <c r="DC54" s="372"/>
      <c r="DD54" s="380"/>
      <c r="DE54" s="380"/>
      <c r="DF54" s="380"/>
      <c r="DG54" s="380"/>
      <c r="DH54" s="380"/>
      <c r="DI54" s="380"/>
      <c r="DJ54" s="380"/>
      <c r="DK54" s="380"/>
      <c r="DL54" s="372"/>
      <c r="DM54" s="372"/>
      <c r="DN54" s="372"/>
      <c r="DO54" s="372"/>
      <c r="DP54" s="372"/>
      <c r="DQ54" s="372"/>
      <c r="DR54" s="372"/>
      <c r="DS54" s="372"/>
      <c r="DT54" s="372"/>
      <c r="DU54" s="372"/>
      <c r="DV54" s="372"/>
      <c r="DW54" s="372"/>
      <c r="DX54" s="380"/>
      <c r="DY54" s="380"/>
      <c r="DZ54" s="380"/>
      <c r="EA54" s="380"/>
      <c r="EB54" s="372"/>
      <c r="EC54" s="372"/>
      <c r="ED54" s="372"/>
    </row>
    <row r="55" spans="1:134" s="38" customFormat="1" ht="12" customHeight="1" x14ac:dyDescent="0.2">
      <c r="A55" s="398" t="s">
        <v>19</v>
      </c>
      <c r="B55" s="398"/>
      <c r="C55" s="398"/>
      <c r="D55" s="372"/>
      <c r="E55" s="372"/>
      <c r="F55" s="372"/>
      <c r="G55" s="372"/>
      <c r="H55" s="372"/>
      <c r="I55" s="372"/>
      <c r="J55" s="372"/>
      <c r="K55" s="372"/>
      <c r="L55" s="372"/>
      <c r="M55" s="372"/>
      <c r="N55" s="372"/>
      <c r="O55" s="372"/>
      <c r="P55" s="372"/>
      <c r="Q55" s="372"/>
      <c r="R55" s="372"/>
      <c r="S55" s="372"/>
      <c r="T55" s="372"/>
      <c r="U55" s="372"/>
      <c r="V55" s="372"/>
      <c r="W55" s="372"/>
      <c r="X55" s="372"/>
      <c r="Y55" s="372"/>
      <c r="Z55" s="372"/>
      <c r="AA55" s="380"/>
      <c r="AB55" s="380"/>
      <c r="AC55" s="380"/>
      <c r="AD55" s="380"/>
      <c r="AE55" s="380"/>
      <c r="AF55" s="380"/>
      <c r="AG55" s="380"/>
      <c r="AH55" s="380"/>
      <c r="AI55" s="372"/>
      <c r="AJ55" s="372"/>
      <c r="AK55" s="372"/>
      <c r="AL55" s="372"/>
      <c r="AM55" s="372"/>
      <c r="AN55" s="372"/>
      <c r="AO55" s="380"/>
      <c r="AP55" s="380"/>
      <c r="AQ55" s="380"/>
      <c r="AR55" s="380"/>
      <c r="AS55" s="380"/>
      <c r="AT55" s="380"/>
      <c r="AU55" s="380"/>
      <c r="AV55" s="380"/>
      <c r="AW55" s="372"/>
      <c r="AX55" s="372"/>
      <c r="AY55" s="372"/>
      <c r="AZ55" s="372"/>
      <c r="BA55" s="372"/>
      <c r="BB55" s="372"/>
      <c r="BC55" s="372"/>
      <c r="BD55" s="372"/>
      <c r="BE55" s="372"/>
      <c r="BF55" s="372"/>
      <c r="BG55" s="372"/>
      <c r="BH55" s="372"/>
      <c r="BI55" s="380"/>
      <c r="BJ55" s="380"/>
      <c r="BK55" s="380"/>
      <c r="BL55" s="380"/>
      <c r="BM55" s="372"/>
      <c r="BN55" s="372"/>
      <c r="BO55" s="372"/>
      <c r="BP55" s="390"/>
      <c r="BQ55" s="390"/>
      <c r="BR55" s="390"/>
      <c r="BS55" s="390"/>
      <c r="BT55" s="390"/>
      <c r="BU55" s="390"/>
      <c r="BV55" s="390"/>
      <c r="BW55" s="390"/>
      <c r="BX55" s="390"/>
      <c r="BY55" s="390"/>
      <c r="BZ55" s="390"/>
      <c r="CA55" s="390"/>
      <c r="CB55" s="390"/>
      <c r="CC55" s="390"/>
      <c r="CD55" s="390"/>
      <c r="CE55" s="390"/>
      <c r="CF55" s="390"/>
      <c r="CG55" s="390"/>
      <c r="CH55" s="390"/>
      <c r="CI55" s="390"/>
      <c r="CJ55" s="372"/>
      <c r="CK55" s="372"/>
      <c r="CL55" s="372"/>
      <c r="CM55" s="372"/>
      <c r="CN55" s="372"/>
      <c r="CO55" s="372"/>
      <c r="CP55" s="380"/>
      <c r="CQ55" s="380"/>
      <c r="CR55" s="380"/>
      <c r="CS55" s="380"/>
      <c r="CT55" s="380"/>
      <c r="CU55" s="380"/>
      <c r="CV55" s="380"/>
      <c r="CW55" s="380"/>
      <c r="CX55" s="372"/>
      <c r="CY55" s="372"/>
      <c r="CZ55" s="372"/>
      <c r="DA55" s="372"/>
      <c r="DB55" s="372"/>
      <c r="DC55" s="372"/>
      <c r="DD55" s="380"/>
      <c r="DE55" s="380"/>
      <c r="DF55" s="380"/>
      <c r="DG55" s="380"/>
      <c r="DH55" s="380"/>
      <c r="DI55" s="380"/>
      <c r="DJ55" s="380"/>
      <c r="DK55" s="380"/>
      <c r="DL55" s="372"/>
      <c r="DM55" s="372"/>
      <c r="DN55" s="372"/>
      <c r="DO55" s="372"/>
      <c r="DP55" s="372"/>
      <c r="DQ55" s="372"/>
      <c r="DR55" s="372"/>
      <c r="DS55" s="372"/>
      <c r="DT55" s="372"/>
      <c r="DU55" s="372"/>
      <c r="DV55" s="372"/>
      <c r="DW55" s="372"/>
      <c r="DX55" s="380"/>
      <c r="DY55" s="380"/>
      <c r="DZ55" s="380"/>
      <c r="EA55" s="380"/>
      <c r="EB55" s="372"/>
      <c r="EC55" s="372"/>
      <c r="ED55" s="372"/>
    </row>
    <row r="56" spans="1:134" s="39" customFormat="1" ht="12" customHeight="1" x14ac:dyDescent="0.15">
      <c r="A56" s="415" t="s">
        <v>26</v>
      </c>
      <c r="B56" s="415"/>
      <c r="C56" s="415"/>
      <c r="D56" s="416" t="s">
        <v>27</v>
      </c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8"/>
      <c r="U56" s="411"/>
      <c r="V56" s="411"/>
      <c r="W56" s="411"/>
      <c r="X56" s="411"/>
      <c r="Y56" s="411"/>
      <c r="Z56" s="411"/>
      <c r="AA56" s="412"/>
      <c r="AB56" s="412"/>
      <c r="AC56" s="412"/>
      <c r="AD56" s="412"/>
      <c r="AE56" s="412"/>
      <c r="AF56" s="412"/>
      <c r="AG56" s="412"/>
      <c r="AH56" s="412"/>
      <c r="AI56" s="411"/>
      <c r="AJ56" s="411"/>
      <c r="AK56" s="411"/>
      <c r="AL56" s="411"/>
      <c r="AM56" s="411"/>
      <c r="AN56" s="411"/>
      <c r="AO56" s="412"/>
      <c r="AP56" s="412"/>
      <c r="AQ56" s="412"/>
      <c r="AR56" s="412"/>
      <c r="AS56" s="412"/>
      <c r="AT56" s="412"/>
      <c r="AU56" s="412"/>
      <c r="AV56" s="412"/>
      <c r="AW56" s="411"/>
      <c r="AX56" s="411"/>
      <c r="AY56" s="411"/>
      <c r="AZ56" s="411"/>
      <c r="BA56" s="411"/>
      <c r="BB56" s="411"/>
      <c r="BC56" s="411"/>
      <c r="BD56" s="411"/>
      <c r="BE56" s="411"/>
      <c r="BF56" s="411"/>
      <c r="BG56" s="411"/>
      <c r="BH56" s="411"/>
      <c r="BI56" s="412"/>
      <c r="BJ56" s="412"/>
      <c r="BK56" s="412"/>
      <c r="BL56" s="412"/>
      <c r="BM56" s="411"/>
      <c r="BN56" s="411"/>
      <c r="BO56" s="411"/>
      <c r="BP56" s="413">
        <v>4.7149999999999999</v>
      </c>
      <c r="BQ56" s="414"/>
      <c r="BR56" s="414"/>
      <c r="BS56" s="414"/>
      <c r="BT56" s="414"/>
      <c r="BU56" s="413">
        <v>0</v>
      </c>
      <c r="BV56" s="414"/>
      <c r="BW56" s="414"/>
      <c r="BX56" s="414"/>
      <c r="BY56" s="413">
        <v>0.23624000000000001</v>
      </c>
      <c r="BZ56" s="414"/>
      <c r="CA56" s="414"/>
      <c r="CB56" s="414"/>
      <c r="CC56" s="413">
        <v>1.9929899999999998</v>
      </c>
      <c r="CD56" s="414"/>
      <c r="CE56" s="414"/>
      <c r="CF56" s="414"/>
      <c r="CG56" s="413">
        <v>0.47040999999999999</v>
      </c>
      <c r="CH56" s="414"/>
      <c r="CI56" s="414"/>
      <c r="CJ56" s="411"/>
      <c r="CK56" s="411"/>
      <c r="CL56" s="411"/>
      <c r="CM56" s="411"/>
      <c r="CN56" s="411"/>
      <c r="CO56" s="411"/>
      <c r="CP56" s="412"/>
      <c r="CQ56" s="412"/>
      <c r="CR56" s="412"/>
      <c r="CS56" s="412"/>
      <c r="CT56" s="412"/>
      <c r="CU56" s="412"/>
      <c r="CV56" s="412"/>
      <c r="CW56" s="412"/>
      <c r="CX56" s="411"/>
      <c r="CY56" s="411"/>
      <c r="CZ56" s="411"/>
      <c r="DA56" s="411"/>
      <c r="DB56" s="411"/>
      <c r="DC56" s="411"/>
      <c r="DD56" s="412"/>
      <c r="DE56" s="412"/>
      <c r="DF56" s="412"/>
      <c r="DG56" s="412"/>
      <c r="DH56" s="412"/>
      <c r="DI56" s="412"/>
      <c r="DJ56" s="412"/>
      <c r="DK56" s="412"/>
      <c r="DL56" s="411"/>
      <c r="DM56" s="411"/>
      <c r="DN56" s="411"/>
      <c r="DO56" s="411"/>
      <c r="DP56" s="411"/>
      <c r="DQ56" s="411"/>
      <c r="DR56" s="411"/>
      <c r="DS56" s="411"/>
      <c r="DT56" s="411"/>
      <c r="DU56" s="411"/>
      <c r="DV56" s="411"/>
      <c r="DW56" s="411"/>
      <c r="DX56" s="412"/>
      <c r="DY56" s="412"/>
      <c r="DZ56" s="412"/>
      <c r="EA56" s="412"/>
      <c r="EB56" s="411"/>
      <c r="EC56" s="411"/>
      <c r="ED56" s="411"/>
    </row>
    <row r="57" spans="1:134" s="37" customFormat="1" ht="10.5" x14ac:dyDescent="0.15">
      <c r="A57" s="364" t="s">
        <v>28</v>
      </c>
      <c r="B57" s="365"/>
      <c r="C57" s="366"/>
      <c r="D57" s="370" t="s">
        <v>71</v>
      </c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52"/>
      <c r="V57" s="353"/>
      <c r="W57" s="354"/>
      <c r="X57" s="352"/>
      <c r="Y57" s="353"/>
      <c r="Z57" s="354"/>
      <c r="AA57" s="346"/>
      <c r="AB57" s="347"/>
      <c r="AC57" s="347"/>
      <c r="AD57" s="348"/>
      <c r="AE57" s="346"/>
      <c r="AF57" s="347"/>
      <c r="AG57" s="347"/>
      <c r="AH57" s="348"/>
      <c r="AI57" s="352"/>
      <c r="AJ57" s="353"/>
      <c r="AK57" s="354"/>
      <c r="AL57" s="352"/>
      <c r="AM57" s="353"/>
      <c r="AN57" s="354"/>
      <c r="AO57" s="346"/>
      <c r="AP57" s="347"/>
      <c r="AQ57" s="347"/>
      <c r="AR57" s="348"/>
      <c r="AS57" s="346"/>
      <c r="AT57" s="347"/>
      <c r="AU57" s="347"/>
      <c r="AV57" s="348"/>
      <c r="AW57" s="352"/>
      <c r="AX57" s="353"/>
      <c r="AY57" s="354"/>
      <c r="AZ57" s="352"/>
      <c r="BA57" s="353"/>
      <c r="BB57" s="354"/>
      <c r="BC57" s="352"/>
      <c r="BD57" s="353"/>
      <c r="BE57" s="354"/>
      <c r="BF57" s="352"/>
      <c r="BG57" s="353"/>
      <c r="BH57" s="354"/>
      <c r="BI57" s="346"/>
      <c r="BJ57" s="347"/>
      <c r="BK57" s="347"/>
      <c r="BL57" s="348"/>
      <c r="BM57" s="352"/>
      <c r="BN57" s="353"/>
      <c r="BO57" s="354"/>
      <c r="BP57" s="358">
        <v>4.7149999999999999</v>
      </c>
      <c r="BQ57" s="419"/>
      <c r="BR57" s="419"/>
      <c r="BS57" s="419"/>
      <c r="BT57" s="420"/>
      <c r="BU57" s="358">
        <v>0</v>
      </c>
      <c r="BV57" s="419"/>
      <c r="BW57" s="419"/>
      <c r="BX57" s="420"/>
      <c r="BY57" s="358">
        <v>0.23624000000000001</v>
      </c>
      <c r="BZ57" s="419"/>
      <c r="CA57" s="419"/>
      <c r="CB57" s="420"/>
      <c r="CC57" s="358">
        <v>1.9929899999999998</v>
      </c>
      <c r="CD57" s="419"/>
      <c r="CE57" s="419"/>
      <c r="CF57" s="420"/>
      <c r="CG57" s="358">
        <v>0.47040999999999999</v>
      </c>
      <c r="CH57" s="419"/>
      <c r="CI57" s="420"/>
      <c r="CJ57" s="352"/>
      <c r="CK57" s="353"/>
      <c r="CL57" s="354"/>
      <c r="CM57" s="352"/>
      <c r="CN57" s="353"/>
      <c r="CO57" s="354"/>
      <c r="CP57" s="346"/>
      <c r="CQ57" s="347"/>
      <c r="CR57" s="347"/>
      <c r="CS57" s="348"/>
      <c r="CT57" s="346"/>
      <c r="CU57" s="347"/>
      <c r="CV57" s="347"/>
      <c r="CW57" s="348"/>
      <c r="CX57" s="352"/>
      <c r="CY57" s="353"/>
      <c r="CZ57" s="354"/>
      <c r="DA57" s="352"/>
      <c r="DB57" s="353"/>
      <c r="DC57" s="354"/>
      <c r="DD57" s="346"/>
      <c r="DE57" s="347"/>
      <c r="DF57" s="347"/>
      <c r="DG57" s="348"/>
      <c r="DH57" s="346"/>
      <c r="DI57" s="347"/>
      <c r="DJ57" s="347"/>
      <c r="DK57" s="348"/>
      <c r="DL57" s="352"/>
      <c r="DM57" s="353"/>
      <c r="DN57" s="354"/>
      <c r="DO57" s="352"/>
      <c r="DP57" s="353"/>
      <c r="DQ57" s="354"/>
      <c r="DR57" s="352"/>
      <c r="DS57" s="353"/>
      <c r="DT57" s="354"/>
      <c r="DU57" s="352"/>
      <c r="DV57" s="353"/>
      <c r="DW57" s="354"/>
      <c r="DX57" s="346"/>
      <c r="DY57" s="347"/>
      <c r="DZ57" s="347"/>
      <c r="EA57" s="348"/>
      <c r="EB57" s="352"/>
      <c r="EC57" s="353"/>
      <c r="ED57" s="354"/>
    </row>
    <row r="58" spans="1:134" s="37" customFormat="1" ht="10.5" x14ac:dyDescent="0.15">
      <c r="A58" s="367"/>
      <c r="B58" s="368"/>
      <c r="C58" s="369"/>
      <c r="D58" s="371" t="s">
        <v>17</v>
      </c>
      <c r="E58" s="371"/>
      <c r="F58" s="371"/>
      <c r="G58" s="371"/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355"/>
      <c r="V58" s="356"/>
      <c r="W58" s="357"/>
      <c r="X58" s="355"/>
      <c r="Y58" s="356"/>
      <c r="Z58" s="357"/>
      <c r="AA58" s="349"/>
      <c r="AB58" s="350"/>
      <c r="AC58" s="350"/>
      <c r="AD58" s="351"/>
      <c r="AE58" s="349"/>
      <c r="AF58" s="350"/>
      <c r="AG58" s="350"/>
      <c r="AH58" s="351"/>
      <c r="AI58" s="355"/>
      <c r="AJ58" s="356"/>
      <c r="AK58" s="357"/>
      <c r="AL58" s="355"/>
      <c r="AM58" s="356"/>
      <c r="AN58" s="357"/>
      <c r="AO58" s="349"/>
      <c r="AP58" s="350"/>
      <c r="AQ58" s="350"/>
      <c r="AR58" s="351"/>
      <c r="AS58" s="349"/>
      <c r="AT58" s="350"/>
      <c r="AU58" s="350"/>
      <c r="AV58" s="351"/>
      <c r="AW58" s="355"/>
      <c r="AX58" s="356"/>
      <c r="AY58" s="357"/>
      <c r="AZ58" s="355"/>
      <c r="BA58" s="356"/>
      <c r="BB58" s="357"/>
      <c r="BC58" s="355"/>
      <c r="BD58" s="356"/>
      <c r="BE58" s="357"/>
      <c r="BF58" s="355"/>
      <c r="BG58" s="356"/>
      <c r="BH58" s="357"/>
      <c r="BI58" s="349"/>
      <c r="BJ58" s="350"/>
      <c r="BK58" s="350"/>
      <c r="BL58" s="351"/>
      <c r="BM58" s="355"/>
      <c r="BN58" s="356"/>
      <c r="BO58" s="357"/>
      <c r="BP58" s="421"/>
      <c r="BQ58" s="422"/>
      <c r="BR58" s="422"/>
      <c r="BS58" s="422"/>
      <c r="BT58" s="423"/>
      <c r="BU58" s="421"/>
      <c r="BV58" s="422"/>
      <c r="BW58" s="422"/>
      <c r="BX58" s="423"/>
      <c r="BY58" s="421"/>
      <c r="BZ58" s="422"/>
      <c r="CA58" s="422"/>
      <c r="CB58" s="423"/>
      <c r="CC58" s="421"/>
      <c r="CD58" s="422"/>
      <c r="CE58" s="422"/>
      <c r="CF58" s="423"/>
      <c r="CG58" s="421"/>
      <c r="CH58" s="422"/>
      <c r="CI58" s="423"/>
      <c r="CJ58" s="355"/>
      <c r="CK58" s="356"/>
      <c r="CL58" s="357"/>
      <c r="CM58" s="355"/>
      <c r="CN58" s="356"/>
      <c r="CO58" s="357"/>
      <c r="CP58" s="349"/>
      <c r="CQ58" s="350"/>
      <c r="CR58" s="350"/>
      <c r="CS58" s="351"/>
      <c r="CT58" s="349"/>
      <c r="CU58" s="350"/>
      <c r="CV58" s="350"/>
      <c r="CW58" s="351"/>
      <c r="CX58" s="355"/>
      <c r="CY58" s="356"/>
      <c r="CZ58" s="357"/>
      <c r="DA58" s="355"/>
      <c r="DB58" s="356"/>
      <c r="DC58" s="357"/>
      <c r="DD58" s="349"/>
      <c r="DE58" s="350"/>
      <c r="DF58" s="350"/>
      <c r="DG58" s="351"/>
      <c r="DH58" s="349"/>
      <c r="DI58" s="350"/>
      <c r="DJ58" s="350"/>
      <c r="DK58" s="351"/>
      <c r="DL58" s="355"/>
      <c r="DM58" s="356"/>
      <c r="DN58" s="357"/>
      <c r="DO58" s="355"/>
      <c r="DP58" s="356"/>
      <c r="DQ58" s="357"/>
      <c r="DR58" s="355"/>
      <c r="DS58" s="356"/>
      <c r="DT58" s="357"/>
      <c r="DU58" s="355"/>
      <c r="DV58" s="356"/>
      <c r="DW58" s="357"/>
      <c r="DX58" s="349"/>
      <c r="DY58" s="350"/>
      <c r="DZ58" s="350"/>
      <c r="EA58" s="351"/>
      <c r="EB58" s="355"/>
      <c r="EC58" s="356"/>
      <c r="ED58" s="357"/>
    </row>
    <row r="59" spans="1:134" s="38" customFormat="1" ht="21.75" customHeight="1" x14ac:dyDescent="0.2">
      <c r="A59" s="373" t="s">
        <v>0</v>
      </c>
      <c r="B59" s="373"/>
      <c r="C59" s="373"/>
      <c r="D59" s="424" t="s">
        <v>616</v>
      </c>
      <c r="E59" s="424"/>
      <c r="F59" s="424"/>
      <c r="G59" s="424"/>
      <c r="H59" s="424"/>
      <c r="I59" s="424"/>
      <c r="J59" s="424"/>
      <c r="K59" s="424"/>
      <c r="L59" s="424"/>
      <c r="M59" s="424"/>
      <c r="N59" s="424"/>
      <c r="O59" s="424"/>
      <c r="P59" s="424"/>
      <c r="Q59" s="424"/>
      <c r="R59" s="424"/>
      <c r="S59" s="424"/>
      <c r="T59" s="424"/>
      <c r="U59" s="372"/>
      <c r="V59" s="372"/>
      <c r="W59" s="372"/>
      <c r="X59" s="372"/>
      <c r="Y59" s="372"/>
      <c r="Z59" s="372"/>
      <c r="AA59" s="380"/>
      <c r="AB59" s="380"/>
      <c r="AC59" s="380"/>
      <c r="AD59" s="380"/>
      <c r="AE59" s="380"/>
      <c r="AF59" s="380"/>
      <c r="AG59" s="380"/>
      <c r="AH59" s="380"/>
      <c r="AI59" s="372"/>
      <c r="AJ59" s="372"/>
      <c r="AK59" s="372"/>
      <c r="AL59" s="372"/>
      <c r="AM59" s="372"/>
      <c r="AN59" s="372"/>
      <c r="AO59" s="380"/>
      <c r="AP59" s="380"/>
      <c r="AQ59" s="380"/>
      <c r="AR59" s="380"/>
      <c r="AS59" s="380"/>
      <c r="AT59" s="380"/>
      <c r="AU59" s="380"/>
      <c r="AV59" s="380"/>
      <c r="AW59" s="372"/>
      <c r="AX59" s="372"/>
      <c r="AY59" s="372"/>
      <c r="AZ59" s="372"/>
      <c r="BA59" s="372"/>
      <c r="BB59" s="372"/>
      <c r="BC59" s="372"/>
      <c r="BD59" s="372"/>
      <c r="BE59" s="372"/>
      <c r="BF59" s="372"/>
      <c r="BG59" s="372"/>
      <c r="BH59" s="372"/>
      <c r="BI59" s="380"/>
      <c r="BJ59" s="380"/>
      <c r="BK59" s="380"/>
      <c r="BL59" s="380"/>
      <c r="BM59" s="372"/>
      <c r="BN59" s="372"/>
      <c r="BO59" s="372"/>
      <c r="BP59" s="427">
        <v>2.3010000000000002</v>
      </c>
      <c r="BQ59" s="428"/>
      <c r="BR59" s="428"/>
      <c r="BS59" s="428"/>
      <c r="BT59" s="429"/>
      <c r="BU59" s="427"/>
      <c r="BV59" s="428"/>
      <c r="BW59" s="428"/>
      <c r="BX59" s="429"/>
      <c r="BY59" s="391">
        <v>9.64E-2</v>
      </c>
      <c r="BZ59" s="391"/>
      <c r="CA59" s="391"/>
      <c r="CB59" s="391"/>
      <c r="CC59" s="391">
        <v>0.96899999999999997</v>
      </c>
      <c r="CD59" s="391"/>
      <c r="CE59" s="391"/>
      <c r="CF59" s="391"/>
      <c r="CG59" s="391">
        <v>0.23499999999999999</v>
      </c>
      <c r="CH59" s="391"/>
      <c r="CI59" s="391"/>
      <c r="CJ59" s="372"/>
      <c r="CK59" s="372"/>
      <c r="CL59" s="372"/>
      <c r="CM59" s="372"/>
      <c r="CN59" s="372"/>
      <c r="CO59" s="372"/>
      <c r="CP59" s="380"/>
      <c r="CQ59" s="380"/>
      <c r="CR59" s="380"/>
      <c r="CS59" s="380"/>
      <c r="CT59" s="380"/>
      <c r="CU59" s="380"/>
      <c r="CV59" s="380"/>
      <c r="CW59" s="380"/>
      <c r="CX59" s="381"/>
      <c r="CY59" s="382"/>
      <c r="CZ59" s="383"/>
      <c r="DA59" s="484"/>
      <c r="DB59" s="484"/>
      <c r="DC59" s="484"/>
      <c r="DD59" s="464"/>
      <c r="DE59" s="465"/>
      <c r="DF59" s="465"/>
      <c r="DG59" s="466"/>
      <c r="DH59" s="485"/>
      <c r="DI59" s="485"/>
      <c r="DJ59" s="485"/>
      <c r="DK59" s="485"/>
      <c r="DL59" s="393"/>
      <c r="DM59" s="393"/>
      <c r="DN59" s="393"/>
      <c r="DO59" s="393"/>
      <c r="DP59" s="393"/>
      <c r="DQ59" s="393"/>
      <c r="DR59" s="393"/>
      <c r="DS59" s="393"/>
      <c r="DT59" s="393"/>
      <c r="DU59" s="394"/>
      <c r="DV59" s="395"/>
      <c r="DW59" s="396"/>
      <c r="DX59" s="397"/>
      <c r="DY59" s="397"/>
      <c r="DZ59" s="397"/>
      <c r="EA59" s="397"/>
      <c r="EB59" s="437"/>
      <c r="EC59" s="438"/>
      <c r="ED59" s="439"/>
    </row>
    <row r="60" spans="1:134" s="38" customFormat="1" ht="21.75" customHeight="1" x14ac:dyDescent="0.2">
      <c r="A60" s="373" t="s">
        <v>1</v>
      </c>
      <c r="B60" s="373"/>
      <c r="C60" s="373"/>
      <c r="D60" s="424" t="s">
        <v>617</v>
      </c>
      <c r="E60" s="424"/>
      <c r="F60" s="424"/>
      <c r="G60" s="424"/>
      <c r="H60" s="424"/>
      <c r="I60" s="424"/>
      <c r="J60" s="424"/>
      <c r="K60" s="424"/>
      <c r="L60" s="424"/>
      <c r="M60" s="424"/>
      <c r="N60" s="424"/>
      <c r="O60" s="424"/>
      <c r="P60" s="424"/>
      <c r="Q60" s="424"/>
      <c r="R60" s="424"/>
      <c r="S60" s="424"/>
      <c r="T60" s="424"/>
      <c r="U60" s="372"/>
      <c r="V60" s="372"/>
      <c r="W60" s="372"/>
      <c r="X60" s="372"/>
      <c r="Y60" s="372"/>
      <c r="Z60" s="372"/>
      <c r="AA60" s="380"/>
      <c r="AB60" s="380"/>
      <c r="AC60" s="380"/>
      <c r="AD60" s="380"/>
      <c r="AE60" s="380"/>
      <c r="AF60" s="380"/>
      <c r="AG60" s="380"/>
      <c r="AH60" s="380"/>
      <c r="AI60" s="372"/>
      <c r="AJ60" s="372"/>
      <c r="AK60" s="372"/>
      <c r="AL60" s="372"/>
      <c r="AM60" s="372"/>
      <c r="AN60" s="372"/>
      <c r="AO60" s="380"/>
      <c r="AP60" s="380"/>
      <c r="AQ60" s="380"/>
      <c r="AR60" s="380"/>
      <c r="AS60" s="380"/>
      <c r="AT60" s="380"/>
      <c r="AU60" s="380"/>
      <c r="AV60" s="380"/>
      <c r="AW60" s="372"/>
      <c r="AX60" s="372"/>
      <c r="AY60" s="372"/>
      <c r="AZ60" s="372"/>
      <c r="BA60" s="372"/>
      <c r="BB60" s="372"/>
      <c r="BC60" s="372"/>
      <c r="BD60" s="372"/>
      <c r="BE60" s="372"/>
      <c r="BF60" s="372"/>
      <c r="BG60" s="372"/>
      <c r="BH60" s="372"/>
      <c r="BI60" s="380"/>
      <c r="BJ60" s="380"/>
      <c r="BK60" s="380"/>
      <c r="BL60" s="380"/>
      <c r="BM60" s="372"/>
      <c r="BN60" s="372"/>
      <c r="BO60" s="372"/>
      <c r="BP60" s="427">
        <v>2.4140000000000001</v>
      </c>
      <c r="BQ60" s="428"/>
      <c r="BR60" s="428"/>
      <c r="BS60" s="428"/>
      <c r="BT60" s="429"/>
      <c r="BU60" s="427"/>
      <c r="BV60" s="428"/>
      <c r="BW60" s="428"/>
      <c r="BX60" s="429"/>
      <c r="BY60" s="391">
        <v>0.13983999999999999</v>
      </c>
      <c r="BZ60" s="391"/>
      <c r="CA60" s="391"/>
      <c r="CB60" s="391"/>
      <c r="CC60" s="391">
        <v>1.02399</v>
      </c>
      <c r="CD60" s="391"/>
      <c r="CE60" s="391"/>
      <c r="CF60" s="391"/>
      <c r="CG60" s="391">
        <v>0.23541000000000001</v>
      </c>
      <c r="CH60" s="391"/>
      <c r="CI60" s="391"/>
      <c r="CJ60" s="372"/>
      <c r="CK60" s="372"/>
      <c r="CL60" s="372"/>
      <c r="CM60" s="372"/>
      <c r="CN60" s="372"/>
      <c r="CO60" s="372"/>
      <c r="CP60" s="380"/>
      <c r="CQ60" s="380"/>
      <c r="CR60" s="380"/>
      <c r="CS60" s="380"/>
      <c r="CT60" s="380"/>
      <c r="CU60" s="380"/>
      <c r="CV60" s="380"/>
      <c r="CW60" s="380"/>
      <c r="CX60" s="381"/>
      <c r="CY60" s="382"/>
      <c r="CZ60" s="383"/>
      <c r="DA60" s="484"/>
      <c r="DB60" s="484"/>
      <c r="DC60" s="484"/>
      <c r="DD60" s="464"/>
      <c r="DE60" s="465"/>
      <c r="DF60" s="465"/>
      <c r="DG60" s="466"/>
      <c r="DH60" s="485"/>
      <c r="DI60" s="485"/>
      <c r="DJ60" s="485"/>
      <c r="DK60" s="485"/>
      <c r="DL60" s="393"/>
      <c r="DM60" s="393"/>
      <c r="DN60" s="393"/>
      <c r="DO60" s="393"/>
      <c r="DP60" s="393"/>
      <c r="DQ60" s="393"/>
      <c r="DR60" s="393"/>
      <c r="DS60" s="393"/>
      <c r="DT60" s="393"/>
      <c r="DU60" s="394"/>
      <c r="DV60" s="395"/>
      <c r="DW60" s="396"/>
      <c r="DX60" s="397"/>
      <c r="DY60" s="397"/>
      <c r="DZ60" s="397"/>
      <c r="EA60" s="397"/>
      <c r="EB60" s="437"/>
      <c r="EC60" s="438"/>
      <c r="ED60" s="439"/>
    </row>
    <row r="61" spans="1:134" s="39" customFormat="1" ht="10.5" x14ac:dyDescent="0.15">
      <c r="A61" s="415" t="s">
        <v>29</v>
      </c>
      <c r="B61" s="415"/>
      <c r="C61" s="415"/>
      <c r="D61" s="411" t="s">
        <v>30</v>
      </c>
      <c r="E61" s="411"/>
      <c r="F61" s="411"/>
      <c r="G61" s="411"/>
      <c r="H61" s="411"/>
      <c r="I61" s="411"/>
      <c r="J61" s="411"/>
      <c r="K61" s="411"/>
      <c r="L61" s="411"/>
      <c r="M61" s="411"/>
      <c r="N61" s="411"/>
      <c r="O61" s="411"/>
      <c r="P61" s="411"/>
      <c r="Q61" s="411"/>
      <c r="R61" s="411"/>
      <c r="S61" s="411"/>
      <c r="T61" s="411"/>
      <c r="U61" s="411"/>
      <c r="V61" s="411"/>
      <c r="W61" s="411"/>
      <c r="X61" s="411"/>
      <c r="Y61" s="411"/>
      <c r="Z61" s="411"/>
      <c r="AA61" s="412"/>
      <c r="AB61" s="412"/>
      <c r="AC61" s="412"/>
      <c r="AD61" s="412"/>
      <c r="AE61" s="412"/>
      <c r="AF61" s="412"/>
      <c r="AG61" s="412"/>
      <c r="AH61" s="412"/>
      <c r="AI61" s="411"/>
      <c r="AJ61" s="411"/>
      <c r="AK61" s="411"/>
      <c r="AL61" s="411"/>
      <c r="AM61" s="411"/>
      <c r="AN61" s="411"/>
      <c r="AO61" s="412"/>
      <c r="AP61" s="412"/>
      <c r="AQ61" s="412"/>
      <c r="AR61" s="412"/>
      <c r="AS61" s="412"/>
      <c r="AT61" s="412"/>
      <c r="AU61" s="412"/>
      <c r="AV61" s="412"/>
      <c r="AW61" s="411"/>
      <c r="AX61" s="411"/>
      <c r="AY61" s="411"/>
      <c r="AZ61" s="411"/>
      <c r="BA61" s="411"/>
      <c r="BB61" s="411"/>
      <c r="BC61" s="411"/>
      <c r="BD61" s="411"/>
      <c r="BE61" s="411"/>
      <c r="BF61" s="411"/>
      <c r="BG61" s="411"/>
      <c r="BH61" s="411"/>
      <c r="BI61" s="412"/>
      <c r="BJ61" s="412"/>
      <c r="BK61" s="412"/>
      <c r="BL61" s="412"/>
      <c r="BM61" s="411"/>
      <c r="BN61" s="411"/>
      <c r="BO61" s="411"/>
      <c r="BP61" s="412">
        <v>0.379</v>
      </c>
      <c r="BQ61" s="412"/>
      <c r="BR61" s="412"/>
      <c r="BS61" s="412"/>
      <c r="BT61" s="412"/>
      <c r="BU61" s="412"/>
      <c r="BV61" s="412"/>
      <c r="BW61" s="412"/>
      <c r="BX61" s="412"/>
      <c r="BY61" s="412">
        <v>0</v>
      </c>
      <c r="BZ61" s="412"/>
      <c r="CA61" s="412"/>
      <c r="CB61" s="412"/>
      <c r="CC61" s="412">
        <v>0</v>
      </c>
      <c r="CD61" s="412"/>
      <c r="CE61" s="412"/>
      <c r="CF61" s="412"/>
      <c r="CG61" s="412">
        <v>0</v>
      </c>
      <c r="CH61" s="412"/>
      <c r="CI61" s="412"/>
      <c r="CJ61" s="411"/>
      <c r="CK61" s="411"/>
      <c r="CL61" s="411"/>
      <c r="CM61" s="411"/>
      <c r="CN61" s="411"/>
      <c r="CO61" s="411"/>
      <c r="CP61" s="412"/>
      <c r="CQ61" s="412"/>
      <c r="CR61" s="412"/>
      <c r="CS61" s="412"/>
      <c r="CT61" s="412"/>
      <c r="CU61" s="412"/>
      <c r="CV61" s="412"/>
      <c r="CW61" s="412"/>
      <c r="CX61" s="411"/>
      <c r="CY61" s="411"/>
      <c r="CZ61" s="411"/>
      <c r="DA61" s="411"/>
      <c r="DB61" s="411"/>
      <c r="DC61" s="411"/>
      <c r="DD61" s="412"/>
      <c r="DE61" s="412"/>
      <c r="DF61" s="412"/>
      <c r="DG61" s="412"/>
      <c r="DH61" s="412"/>
      <c r="DI61" s="412"/>
      <c r="DJ61" s="412"/>
      <c r="DK61" s="412"/>
      <c r="DL61" s="450"/>
      <c r="DM61" s="450"/>
      <c r="DN61" s="450"/>
      <c r="DO61" s="450"/>
      <c r="DP61" s="450"/>
      <c r="DQ61" s="450"/>
      <c r="DR61" s="450"/>
      <c r="DS61" s="450"/>
      <c r="DT61" s="450"/>
      <c r="DU61" s="450"/>
      <c r="DV61" s="450"/>
      <c r="DW61" s="450"/>
      <c r="DX61" s="414"/>
      <c r="DY61" s="414"/>
      <c r="DZ61" s="414"/>
      <c r="EA61" s="414"/>
      <c r="EB61" s="411"/>
      <c r="EC61" s="411"/>
      <c r="ED61" s="411"/>
    </row>
    <row r="62" spans="1:134" s="38" customFormat="1" ht="34.5" customHeight="1" x14ac:dyDescent="0.2">
      <c r="A62" s="398" t="s">
        <v>0</v>
      </c>
      <c r="B62" s="398"/>
      <c r="C62" s="398"/>
      <c r="D62" s="447" t="s">
        <v>767</v>
      </c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9"/>
      <c r="U62" s="377"/>
      <c r="V62" s="378"/>
      <c r="W62" s="379"/>
      <c r="X62" s="372"/>
      <c r="Y62" s="372"/>
      <c r="Z62" s="372"/>
      <c r="AA62" s="380"/>
      <c r="AB62" s="380"/>
      <c r="AC62" s="380"/>
      <c r="AD62" s="380"/>
      <c r="AE62" s="380"/>
      <c r="AF62" s="380"/>
      <c r="AG62" s="380"/>
      <c r="AH62" s="380"/>
      <c r="AI62" s="372"/>
      <c r="AJ62" s="372"/>
      <c r="AK62" s="372"/>
      <c r="AL62" s="372"/>
      <c r="AM62" s="372"/>
      <c r="AN62" s="372"/>
      <c r="AO62" s="380"/>
      <c r="AP62" s="380"/>
      <c r="AQ62" s="380"/>
      <c r="AR62" s="380"/>
      <c r="AS62" s="380"/>
      <c r="AT62" s="380"/>
      <c r="AU62" s="380"/>
      <c r="AV62" s="380"/>
      <c r="AW62" s="372"/>
      <c r="AX62" s="372"/>
      <c r="AY62" s="372"/>
      <c r="AZ62" s="372"/>
      <c r="BA62" s="372"/>
      <c r="BB62" s="372"/>
      <c r="BC62" s="372"/>
      <c r="BD62" s="372"/>
      <c r="BE62" s="372"/>
      <c r="BF62" s="372"/>
      <c r="BG62" s="372"/>
      <c r="BH62" s="372"/>
      <c r="BI62" s="380"/>
      <c r="BJ62" s="380"/>
      <c r="BK62" s="380"/>
      <c r="BL62" s="380"/>
      <c r="BM62" s="372"/>
      <c r="BN62" s="372"/>
      <c r="BO62" s="372"/>
      <c r="BP62" s="380">
        <v>0.28199999999999997</v>
      </c>
      <c r="BQ62" s="380"/>
      <c r="BR62" s="380"/>
      <c r="BS62" s="380"/>
      <c r="BT62" s="380"/>
      <c r="BU62" s="380"/>
      <c r="BV62" s="380"/>
      <c r="BW62" s="380"/>
      <c r="BX62" s="380"/>
      <c r="BY62" s="380">
        <v>0</v>
      </c>
      <c r="BZ62" s="380"/>
      <c r="CA62" s="380"/>
      <c r="CB62" s="380"/>
      <c r="CC62" s="380">
        <v>0</v>
      </c>
      <c r="CD62" s="380"/>
      <c r="CE62" s="380"/>
      <c r="CF62" s="380"/>
      <c r="CG62" s="380">
        <v>0</v>
      </c>
      <c r="CH62" s="380"/>
      <c r="CI62" s="380"/>
      <c r="CJ62" s="372"/>
      <c r="CK62" s="372"/>
      <c r="CL62" s="372"/>
      <c r="CM62" s="372"/>
      <c r="CN62" s="372"/>
      <c r="CO62" s="372"/>
      <c r="CP62" s="380"/>
      <c r="CQ62" s="380"/>
      <c r="CR62" s="380"/>
      <c r="CS62" s="380"/>
      <c r="CT62" s="380"/>
      <c r="CU62" s="380"/>
      <c r="CV62" s="380"/>
      <c r="CW62" s="380"/>
      <c r="CX62" s="372"/>
      <c r="CY62" s="372"/>
      <c r="CZ62" s="372"/>
      <c r="DA62" s="372"/>
      <c r="DB62" s="372"/>
      <c r="DC62" s="372"/>
      <c r="DD62" s="380"/>
      <c r="DE62" s="380"/>
      <c r="DF62" s="380"/>
      <c r="DG62" s="380"/>
      <c r="DH62" s="380"/>
      <c r="DI62" s="380"/>
      <c r="DJ62" s="380"/>
      <c r="DK62" s="380"/>
      <c r="DL62" s="372"/>
      <c r="DM62" s="372"/>
      <c r="DN62" s="372"/>
      <c r="DO62" s="372"/>
      <c r="DP62" s="372"/>
      <c r="DQ62" s="372"/>
      <c r="DR62" s="372"/>
      <c r="DS62" s="372"/>
      <c r="DT62" s="372"/>
      <c r="DU62" s="372"/>
      <c r="DV62" s="372"/>
      <c r="DW62" s="372"/>
      <c r="DX62" s="380"/>
      <c r="DY62" s="380"/>
      <c r="DZ62" s="380"/>
      <c r="EA62" s="380"/>
      <c r="EB62" s="372"/>
      <c r="EC62" s="372"/>
      <c r="ED62" s="372"/>
    </row>
    <row r="63" spans="1:134" s="38" customFormat="1" ht="12" customHeight="1" x14ac:dyDescent="0.2">
      <c r="A63" s="398" t="s">
        <v>1</v>
      </c>
      <c r="B63" s="398"/>
      <c r="C63" s="398"/>
      <c r="D63" s="372" t="s">
        <v>766</v>
      </c>
      <c r="E63" s="372"/>
      <c r="F63" s="372"/>
      <c r="G63" s="372"/>
      <c r="H63" s="372"/>
      <c r="I63" s="372"/>
      <c r="J63" s="372"/>
      <c r="K63" s="372"/>
      <c r="L63" s="372"/>
      <c r="M63" s="372"/>
      <c r="N63" s="372"/>
      <c r="O63" s="372"/>
      <c r="P63" s="372"/>
      <c r="Q63" s="372"/>
      <c r="R63" s="372"/>
      <c r="S63" s="372"/>
      <c r="T63" s="372"/>
      <c r="U63" s="372"/>
      <c r="V63" s="372"/>
      <c r="W63" s="372"/>
      <c r="X63" s="372"/>
      <c r="Y63" s="372"/>
      <c r="Z63" s="372"/>
      <c r="AA63" s="380"/>
      <c r="AB63" s="380"/>
      <c r="AC63" s="380"/>
      <c r="AD63" s="380"/>
      <c r="AE63" s="380"/>
      <c r="AF63" s="380"/>
      <c r="AG63" s="380"/>
      <c r="AH63" s="380"/>
      <c r="AI63" s="372"/>
      <c r="AJ63" s="372"/>
      <c r="AK63" s="372"/>
      <c r="AL63" s="372"/>
      <c r="AM63" s="372"/>
      <c r="AN63" s="372"/>
      <c r="AO63" s="380"/>
      <c r="AP63" s="380"/>
      <c r="AQ63" s="380"/>
      <c r="AR63" s="380"/>
      <c r="AS63" s="380"/>
      <c r="AT63" s="380"/>
      <c r="AU63" s="380"/>
      <c r="AV63" s="380"/>
      <c r="AW63" s="372"/>
      <c r="AX63" s="372"/>
      <c r="AY63" s="372"/>
      <c r="AZ63" s="372"/>
      <c r="BA63" s="372"/>
      <c r="BB63" s="372"/>
      <c r="BC63" s="372"/>
      <c r="BD63" s="372"/>
      <c r="BE63" s="372"/>
      <c r="BF63" s="372"/>
      <c r="BG63" s="372"/>
      <c r="BH63" s="372"/>
      <c r="BI63" s="380"/>
      <c r="BJ63" s="380"/>
      <c r="BK63" s="380"/>
      <c r="BL63" s="380"/>
      <c r="BM63" s="372"/>
      <c r="BN63" s="372"/>
      <c r="BO63" s="372"/>
      <c r="BP63" s="380">
        <v>9.7000000000000003E-2</v>
      </c>
      <c r="BQ63" s="380"/>
      <c r="BR63" s="380"/>
      <c r="BS63" s="380"/>
      <c r="BT63" s="380"/>
      <c r="BU63" s="380"/>
      <c r="BV63" s="380"/>
      <c r="BW63" s="380"/>
      <c r="BX63" s="380"/>
      <c r="BY63" s="380">
        <v>0</v>
      </c>
      <c r="BZ63" s="380"/>
      <c r="CA63" s="380"/>
      <c r="CB63" s="380"/>
      <c r="CC63" s="380">
        <v>0</v>
      </c>
      <c r="CD63" s="380"/>
      <c r="CE63" s="380"/>
      <c r="CF63" s="380"/>
      <c r="CG63" s="380">
        <v>0</v>
      </c>
      <c r="CH63" s="380"/>
      <c r="CI63" s="380"/>
      <c r="CJ63" s="372"/>
      <c r="CK63" s="372"/>
      <c r="CL63" s="372"/>
      <c r="CM63" s="372"/>
      <c r="CN63" s="372"/>
      <c r="CO63" s="372"/>
      <c r="CP63" s="380"/>
      <c r="CQ63" s="380"/>
      <c r="CR63" s="380"/>
      <c r="CS63" s="380"/>
      <c r="CT63" s="380"/>
      <c r="CU63" s="380"/>
      <c r="CV63" s="380"/>
      <c r="CW63" s="380"/>
      <c r="CX63" s="372"/>
      <c r="CY63" s="372"/>
      <c r="CZ63" s="372"/>
      <c r="DA63" s="372"/>
      <c r="DB63" s="372"/>
      <c r="DC63" s="372"/>
      <c r="DD63" s="380"/>
      <c r="DE63" s="380"/>
      <c r="DF63" s="380"/>
      <c r="DG63" s="380"/>
      <c r="DH63" s="380"/>
      <c r="DI63" s="380"/>
      <c r="DJ63" s="380"/>
      <c r="DK63" s="380"/>
      <c r="DL63" s="372"/>
      <c r="DM63" s="372"/>
      <c r="DN63" s="372"/>
      <c r="DO63" s="372"/>
      <c r="DP63" s="372"/>
      <c r="DQ63" s="372"/>
      <c r="DR63" s="372"/>
      <c r="DS63" s="372"/>
      <c r="DT63" s="372"/>
      <c r="DU63" s="372"/>
      <c r="DV63" s="372"/>
      <c r="DW63" s="372"/>
      <c r="DX63" s="380"/>
      <c r="DY63" s="380"/>
      <c r="DZ63" s="380"/>
      <c r="EA63" s="380"/>
      <c r="EB63" s="372"/>
      <c r="EC63" s="372"/>
      <c r="ED63" s="372"/>
    </row>
    <row r="64" spans="1:134" s="38" customFormat="1" ht="12" customHeight="1" x14ac:dyDescent="0.2">
      <c r="A64" s="398"/>
      <c r="B64" s="398"/>
      <c r="C64" s="398"/>
      <c r="D64" s="372"/>
      <c r="E64" s="372"/>
      <c r="F64" s="372"/>
      <c r="G64" s="372"/>
      <c r="H64" s="372"/>
      <c r="I64" s="372"/>
      <c r="J64" s="372"/>
      <c r="K64" s="372"/>
      <c r="L64" s="372"/>
      <c r="M64" s="372"/>
      <c r="N64" s="372"/>
      <c r="O64" s="372"/>
      <c r="P64" s="372"/>
      <c r="Q64" s="372"/>
      <c r="R64" s="372"/>
      <c r="S64" s="372"/>
      <c r="T64" s="372"/>
      <c r="U64" s="372"/>
      <c r="V64" s="372"/>
      <c r="W64" s="372"/>
      <c r="X64" s="372"/>
      <c r="Y64" s="372"/>
      <c r="Z64" s="372"/>
      <c r="AA64" s="380"/>
      <c r="AB64" s="380"/>
      <c r="AC64" s="380"/>
      <c r="AD64" s="380"/>
      <c r="AE64" s="380"/>
      <c r="AF64" s="380"/>
      <c r="AG64" s="380"/>
      <c r="AH64" s="380"/>
      <c r="AI64" s="372"/>
      <c r="AJ64" s="372"/>
      <c r="AK64" s="372"/>
      <c r="AL64" s="372"/>
      <c r="AM64" s="372"/>
      <c r="AN64" s="372"/>
      <c r="AO64" s="380"/>
      <c r="AP64" s="380"/>
      <c r="AQ64" s="380"/>
      <c r="AR64" s="380"/>
      <c r="AS64" s="380"/>
      <c r="AT64" s="380"/>
      <c r="AU64" s="380"/>
      <c r="AV64" s="380"/>
      <c r="AW64" s="372"/>
      <c r="AX64" s="372"/>
      <c r="AY64" s="372"/>
      <c r="AZ64" s="372"/>
      <c r="BA64" s="372"/>
      <c r="BB64" s="372"/>
      <c r="BC64" s="372"/>
      <c r="BD64" s="372"/>
      <c r="BE64" s="372"/>
      <c r="BF64" s="372"/>
      <c r="BG64" s="372"/>
      <c r="BH64" s="372"/>
      <c r="BI64" s="380"/>
      <c r="BJ64" s="380"/>
      <c r="BK64" s="380"/>
      <c r="BL64" s="380"/>
      <c r="BM64" s="372"/>
      <c r="BN64" s="372"/>
      <c r="BO64" s="372"/>
      <c r="BP64" s="380"/>
      <c r="BQ64" s="380"/>
      <c r="BR64" s="380"/>
      <c r="BS64" s="380"/>
      <c r="BT64" s="380"/>
      <c r="BU64" s="380"/>
      <c r="BV64" s="380"/>
      <c r="BW64" s="380"/>
      <c r="BX64" s="380"/>
      <c r="BY64" s="380"/>
      <c r="BZ64" s="380"/>
      <c r="CA64" s="380"/>
      <c r="CB64" s="380"/>
      <c r="CC64" s="380"/>
      <c r="CD64" s="380"/>
      <c r="CE64" s="380"/>
      <c r="CF64" s="380"/>
      <c r="CG64" s="380"/>
      <c r="CH64" s="380"/>
      <c r="CI64" s="380"/>
      <c r="CJ64" s="372"/>
      <c r="CK64" s="372"/>
      <c r="CL64" s="372"/>
      <c r="CM64" s="372"/>
      <c r="CN64" s="372"/>
      <c r="CO64" s="372"/>
      <c r="CP64" s="380"/>
      <c r="CQ64" s="380"/>
      <c r="CR64" s="380"/>
      <c r="CS64" s="380"/>
      <c r="CT64" s="380"/>
      <c r="CU64" s="380"/>
      <c r="CV64" s="380"/>
      <c r="CW64" s="380"/>
      <c r="CX64" s="372"/>
      <c r="CY64" s="372"/>
      <c r="CZ64" s="372"/>
      <c r="DA64" s="372"/>
      <c r="DB64" s="372"/>
      <c r="DC64" s="372"/>
      <c r="DD64" s="380"/>
      <c r="DE64" s="380"/>
      <c r="DF64" s="380"/>
      <c r="DG64" s="380"/>
      <c r="DH64" s="380"/>
      <c r="DI64" s="380"/>
      <c r="DJ64" s="380"/>
      <c r="DK64" s="380"/>
      <c r="DL64" s="372"/>
      <c r="DM64" s="372"/>
      <c r="DN64" s="372"/>
      <c r="DO64" s="372"/>
      <c r="DP64" s="372"/>
      <c r="DQ64" s="372"/>
      <c r="DR64" s="372"/>
      <c r="DS64" s="372"/>
      <c r="DT64" s="372"/>
      <c r="DU64" s="372"/>
      <c r="DV64" s="372"/>
      <c r="DW64" s="372"/>
      <c r="DX64" s="380"/>
      <c r="DY64" s="380"/>
      <c r="DZ64" s="380"/>
      <c r="EA64" s="380"/>
      <c r="EB64" s="372"/>
      <c r="EC64" s="372"/>
      <c r="ED64" s="372"/>
    </row>
    <row r="65" spans="1:134" s="38" customFormat="1" ht="12" customHeight="1" x14ac:dyDescent="0.2">
      <c r="A65" s="398"/>
      <c r="B65" s="398"/>
      <c r="C65" s="398"/>
      <c r="D65" s="372"/>
      <c r="E65" s="372"/>
      <c r="F65" s="372"/>
      <c r="G65" s="372"/>
      <c r="H65" s="372"/>
      <c r="I65" s="372"/>
      <c r="J65" s="372"/>
      <c r="K65" s="372"/>
      <c r="L65" s="372"/>
      <c r="M65" s="372"/>
      <c r="N65" s="372"/>
      <c r="O65" s="372"/>
      <c r="P65" s="372"/>
      <c r="Q65" s="372"/>
      <c r="R65" s="372"/>
      <c r="S65" s="372"/>
      <c r="T65" s="372"/>
      <c r="U65" s="372"/>
      <c r="V65" s="372"/>
      <c r="W65" s="372"/>
      <c r="X65" s="372"/>
      <c r="Y65" s="372"/>
      <c r="Z65" s="372"/>
      <c r="AA65" s="380"/>
      <c r="AB65" s="380"/>
      <c r="AC65" s="380"/>
      <c r="AD65" s="380"/>
      <c r="AE65" s="380"/>
      <c r="AF65" s="380"/>
      <c r="AG65" s="380"/>
      <c r="AH65" s="380"/>
      <c r="AI65" s="372"/>
      <c r="AJ65" s="372"/>
      <c r="AK65" s="372"/>
      <c r="AL65" s="372"/>
      <c r="AM65" s="372"/>
      <c r="AN65" s="372"/>
      <c r="AO65" s="380"/>
      <c r="AP65" s="380"/>
      <c r="AQ65" s="380"/>
      <c r="AR65" s="380"/>
      <c r="AS65" s="380"/>
      <c r="AT65" s="380"/>
      <c r="AU65" s="380"/>
      <c r="AV65" s="380"/>
      <c r="AW65" s="372"/>
      <c r="AX65" s="372"/>
      <c r="AY65" s="372"/>
      <c r="AZ65" s="372"/>
      <c r="BA65" s="372"/>
      <c r="BB65" s="372"/>
      <c r="BC65" s="372"/>
      <c r="BD65" s="372"/>
      <c r="BE65" s="372"/>
      <c r="BF65" s="372"/>
      <c r="BG65" s="372"/>
      <c r="BH65" s="372"/>
      <c r="BI65" s="380"/>
      <c r="BJ65" s="380"/>
      <c r="BK65" s="380"/>
      <c r="BL65" s="380"/>
      <c r="BM65" s="372"/>
      <c r="BN65" s="372"/>
      <c r="BO65" s="372"/>
      <c r="BP65" s="380"/>
      <c r="BQ65" s="380"/>
      <c r="BR65" s="380"/>
      <c r="BS65" s="380"/>
      <c r="BT65" s="380"/>
      <c r="BU65" s="380"/>
      <c r="BV65" s="380"/>
      <c r="BW65" s="380"/>
      <c r="BX65" s="380"/>
      <c r="BY65" s="380"/>
      <c r="BZ65" s="380"/>
      <c r="CA65" s="380"/>
      <c r="CB65" s="380"/>
      <c r="CC65" s="380"/>
      <c r="CD65" s="380"/>
      <c r="CE65" s="380"/>
      <c r="CF65" s="380"/>
      <c r="CG65" s="380"/>
      <c r="CH65" s="380"/>
      <c r="CI65" s="380"/>
      <c r="CJ65" s="372"/>
      <c r="CK65" s="372"/>
      <c r="CL65" s="372"/>
      <c r="CM65" s="372"/>
      <c r="CN65" s="372"/>
      <c r="CO65" s="372"/>
      <c r="CP65" s="380"/>
      <c r="CQ65" s="380"/>
      <c r="CR65" s="380"/>
      <c r="CS65" s="380"/>
      <c r="CT65" s="380"/>
      <c r="CU65" s="380"/>
      <c r="CV65" s="380"/>
      <c r="CW65" s="380"/>
      <c r="CX65" s="372"/>
      <c r="CY65" s="372"/>
      <c r="CZ65" s="372"/>
      <c r="DA65" s="372"/>
      <c r="DB65" s="372"/>
      <c r="DC65" s="372"/>
      <c r="DD65" s="380"/>
      <c r="DE65" s="380"/>
      <c r="DF65" s="380"/>
      <c r="DG65" s="380"/>
      <c r="DH65" s="380"/>
      <c r="DI65" s="380"/>
      <c r="DJ65" s="380"/>
      <c r="DK65" s="380"/>
      <c r="DL65" s="372"/>
      <c r="DM65" s="372"/>
      <c r="DN65" s="372"/>
      <c r="DO65" s="372"/>
      <c r="DP65" s="372"/>
      <c r="DQ65" s="372"/>
      <c r="DR65" s="372"/>
      <c r="DS65" s="372"/>
      <c r="DT65" s="372"/>
      <c r="DU65" s="372"/>
      <c r="DV65" s="372"/>
      <c r="DW65" s="372"/>
      <c r="DX65" s="380"/>
      <c r="DY65" s="380"/>
      <c r="DZ65" s="380"/>
      <c r="EA65" s="380"/>
      <c r="EB65" s="372"/>
      <c r="EC65" s="372"/>
      <c r="ED65" s="372"/>
    </row>
    <row r="66" spans="1:134" s="38" customFormat="1" ht="12" customHeight="1" x14ac:dyDescent="0.2">
      <c r="A66" s="398" t="s">
        <v>19</v>
      </c>
      <c r="B66" s="398"/>
      <c r="C66" s="398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Q66" s="372"/>
      <c r="R66" s="372"/>
      <c r="S66" s="372"/>
      <c r="T66" s="372"/>
      <c r="U66" s="372"/>
      <c r="V66" s="372"/>
      <c r="W66" s="372"/>
      <c r="X66" s="372"/>
      <c r="Y66" s="372"/>
      <c r="Z66" s="372"/>
      <c r="AA66" s="380"/>
      <c r="AB66" s="380"/>
      <c r="AC66" s="380"/>
      <c r="AD66" s="380"/>
      <c r="AE66" s="380"/>
      <c r="AF66" s="380"/>
      <c r="AG66" s="380"/>
      <c r="AH66" s="380"/>
      <c r="AI66" s="372"/>
      <c r="AJ66" s="372"/>
      <c r="AK66" s="372"/>
      <c r="AL66" s="372"/>
      <c r="AM66" s="372"/>
      <c r="AN66" s="372"/>
      <c r="AO66" s="380"/>
      <c r="AP66" s="380"/>
      <c r="AQ66" s="380"/>
      <c r="AR66" s="380"/>
      <c r="AS66" s="380"/>
      <c r="AT66" s="380"/>
      <c r="AU66" s="380"/>
      <c r="AV66" s="380"/>
      <c r="AW66" s="372"/>
      <c r="AX66" s="372"/>
      <c r="AY66" s="372"/>
      <c r="AZ66" s="372"/>
      <c r="BA66" s="372"/>
      <c r="BB66" s="372"/>
      <c r="BC66" s="372"/>
      <c r="BD66" s="372"/>
      <c r="BE66" s="372"/>
      <c r="BF66" s="372"/>
      <c r="BG66" s="372"/>
      <c r="BH66" s="372"/>
      <c r="BI66" s="380"/>
      <c r="BJ66" s="380"/>
      <c r="BK66" s="380"/>
      <c r="BL66" s="380"/>
      <c r="BM66" s="372"/>
      <c r="BN66" s="372"/>
      <c r="BO66" s="372"/>
      <c r="BP66" s="380"/>
      <c r="BQ66" s="380"/>
      <c r="BR66" s="380"/>
      <c r="BS66" s="380"/>
      <c r="BT66" s="380"/>
      <c r="BU66" s="380"/>
      <c r="BV66" s="380"/>
      <c r="BW66" s="380"/>
      <c r="BX66" s="380"/>
      <c r="BY66" s="380"/>
      <c r="BZ66" s="380"/>
      <c r="CA66" s="380"/>
      <c r="CB66" s="380"/>
      <c r="CC66" s="380"/>
      <c r="CD66" s="380"/>
      <c r="CE66" s="380"/>
      <c r="CF66" s="380"/>
      <c r="CG66" s="380"/>
      <c r="CH66" s="380"/>
      <c r="CI66" s="380"/>
      <c r="CJ66" s="372"/>
      <c r="CK66" s="372"/>
      <c r="CL66" s="372"/>
      <c r="CM66" s="372"/>
      <c r="CN66" s="372"/>
      <c r="CO66" s="372"/>
      <c r="CP66" s="380"/>
      <c r="CQ66" s="380"/>
      <c r="CR66" s="380"/>
      <c r="CS66" s="380"/>
      <c r="CT66" s="380"/>
      <c r="CU66" s="380"/>
      <c r="CV66" s="380"/>
      <c r="CW66" s="380"/>
      <c r="CX66" s="372"/>
      <c r="CY66" s="372"/>
      <c r="CZ66" s="372"/>
      <c r="DA66" s="372"/>
      <c r="DB66" s="372"/>
      <c r="DC66" s="372"/>
      <c r="DD66" s="380"/>
      <c r="DE66" s="380"/>
      <c r="DF66" s="380"/>
      <c r="DG66" s="380"/>
      <c r="DH66" s="380"/>
      <c r="DI66" s="380"/>
      <c r="DJ66" s="380"/>
      <c r="DK66" s="380"/>
      <c r="DL66" s="372"/>
      <c r="DM66" s="372"/>
      <c r="DN66" s="372"/>
      <c r="DO66" s="372"/>
      <c r="DP66" s="372"/>
      <c r="DQ66" s="372"/>
      <c r="DR66" s="372"/>
      <c r="DS66" s="372"/>
      <c r="DT66" s="372"/>
      <c r="DU66" s="372"/>
      <c r="DV66" s="372"/>
      <c r="DW66" s="372"/>
      <c r="DX66" s="380"/>
      <c r="DY66" s="380"/>
      <c r="DZ66" s="380"/>
      <c r="EA66" s="380"/>
      <c r="EB66" s="372"/>
      <c r="EC66" s="372"/>
      <c r="ED66" s="372"/>
    </row>
    <row r="67" spans="1:134" s="40" customFormat="1" ht="11.25" x14ac:dyDescent="0.2">
      <c r="A67" s="433" t="s">
        <v>33</v>
      </c>
      <c r="B67" s="434"/>
      <c r="C67" s="434"/>
      <c r="D67" s="434"/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  <c r="P67" s="434"/>
      <c r="Q67" s="434"/>
      <c r="R67" s="434"/>
      <c r="S67" s="434"/>
      <c r="T67" s="435"/>
      <c r="U67" s="432"/>
      <c r="V67" s="432"/>
      <c r="W67" s="432"/>
      <c r="X67" s="432"/>
      <c r="Y67" s="432"/>
      <c r="Z67" s="432"/>
      <c r="AA67" s="431"/>
      <c r="AB67" s="431"/>
      <c r="AC67" s="431"/>
      <c r="AD67" s="431"/>
      <c r="AE67" s="431"/>
      <c r="AF67" s="431"/>
      <c r="AG67" s="431"/>
      <c r="AH67" s="431"/>
      <c r="AI67" s="432"/>
      <c r="AJ67" s="432"/>
      <c r="AK67" s="432"/>
      <c r="AL67" s="432"/>
      <c r="AM67" s="432"/>
      <c r="AN67" s="432"/>
      <c r="AO67" s="431"/>
      <c r="AP67" s="431"/>
      <c r="AQ67" s="431"/>
      <c r="AR67" s="431"/>
      <c r="AS67" s="431"/>
      <c r="AT67" s="431"/>
      <c r="AU67" s="431"/>
      <c r="AV67" s="431"/>
      <c r="AW67" s="432"/>
      <c r="AX67" s="432"/>
      <c r="AY67" s="432"/>
      <c r="AZ67" s="432"/>
      <c r="BA67" s="432"/>
      <c r="BB67" s="432"/>
      <c r="BC67" s="432"/>
      <c r="BD67" s="432"/>
      <c r="BE67" s="432"/>
      <c r="BF67" s="432"/>
      <c r="BG67" s="432"/>
      <c r="BH67" s="432"/>
      <c r="BI67" s="431"/>
      <c r="BJ67" s="431"/>
      <c r="BK67" s="431"/>
      <c r="BL67" s="431"/>
      <c r="BM67" s="432"/>
      <c r="BN67" s="432"/>
      <c r="BO67" s="432"/>
      <c r="BP67" s="431"/>
      <c r="BQ67" s="431"/>
      <c r="BR67" s="431"/>
      <c r="BS67" s="431"/>
      <c r="BT67" s="431"/>
      <c r="BU67" s="431"/>
      <c r="BV67" s="431"/>
      <c r="BW67" s="431"/>
      <c r="BX67" s="431"/>
      <c r="BY67" s="431"/>
      <c r="BZ67" s="431"/>
      <c r="CA67" s="431"/>
      <c r="CB67" s="431"/>
      <c r="CC67" s="431"/>
      <c r="CD67" s="431"/>
      <c r="CE67" s="431"/>
      <c r="CF67" s="431"/>
      <c r="CG67" s="431"/>
      <c r="CH67" s="431"/>
      <c r="CI67" s="431"/>
      <c r="CJ67" s="432"/>
      <c r="CK67" s="432"/>
      <c r="CL67" s="432"/>
      <c r="CM67" s="432"/>
      <c r="CN67" s="432"/>
      <c r="CO67" s="432"/>
      <c r="CP67" s="431"/>
      <c r="CQ67" s="431"/>
      <c r="CR67" s="431"/>
      <c r="CS67" s="431"/>
      <c r="CT67" s="431"/>
      <c r="CU67" s="431"/>
      <c r="CV67" s="431"/>
      <c r="CW67" s="431"/>
      <c r="CX67" s="432"/>
      <c r="CY67" s="432"/>
      <c r="CZ67" s="432"/>
      <c r="DA67" s="432"/>
      <c r="DB67" s="432"/>
      <c r="DC67" s="432"/>
      <c r="DD67" s="431"/>
      <c r="DE67" s="431"/>
      <c r="DF67" s="431"/>
      <c r="DG67" s="431"/>
      <c r="DH67" s="431"/>
      <c r="DI67" s="431"/>
      <c r="DJ67" s="431"/>
      <c r="DK67" s="431"/>
      <c r="DL67" s="432"/>
      <c r="DM67" s="432"/>
      <c r="DN67" s="432"/>
      <c r="DO67" s="432"/>
      <c r="DP67" s="432"/>
      <c r="DQ67" s="432"/>
      <c r="DR67" s="432"/>
      <c r="DS67" s="432"/>
      <c r="DT67" s="432"/>
      <c r="DU67" s="432"/>
      <c r="DV67" s="432"/>
      <c r="DW67" s="432"/>
      <c r="DX67" s="431"/>
      <c r="DY67" s="431"/>
      <c r="DZ67" s="431"/>
      <c r="EA67" s="431"/>
      <c r="EB67" s="432"/>
      <c r="EC67" s="432"/>
      <c r="ED67" s="432"/>
    </row>
    <row r="68" spans="1:134" s="37" customFormat="1" ht="10.5" x14ac:dyDescent="0.15">
      <c r="A68" s="364"/>
      <c r="B68" s="365"/>
      <c r="C68" s="366"/>
      <c r="D68" s="370" t="s">
        <v>158</v>
      </c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52"/>
      <c r="V68" s="353"/>
      <c r="W68" s="354"/>
      <c r="X68" s="352"/>
      <c r="Y68" s="353"/>
      <c r="Z68" s="354"/>
      <c r="AA68" s="346"/>
      <c r="AB68" s="347"/>
      <c r="AC68" s="347"/>
      <c r="AD68" s="348"/>
      <c r="AE68" s="346"/>
      <c r="AF68" s="347"/>
      <c r="AG68" s="347"/>
      <c r="AH68" s="348"/>
      <c r="AI68" s="352"/>
      <c r="AJ68" s="353"/>
      <c r="AK68" s="354"/>
      <c r="AL68" s="352"/>
      <c r="AM68" s="353"/>
      <c r="AN68" s="354"/>
      <c r="AO68" s="346"/>
      <c r="AP68" s="347"/>
      <c r="AQ68" s="347"/>
      <c r="AR68" s="348"/>
      <c r="AS68" s="346"/>
      <c r="AT68" s="347"/>
      <c r="AU68" s="347"/>
      <c r="AV68" s="348"/>
      <c r="AW68" s="352"/>
      <c r="AX68" s="353"/>
      <c r="AY68" s="354"/>
      <c r="AZ68" s="352"/>
      <c r="BA68" s="353"/>
      <c r="BB68" s="354"/>
      <c r="BC68" s="352"/>
      <c r="BD68" s="353"/>
      <c r="BE68" s="354"/>
      <c r="BF68" s="352"/>
      <c r="BG68" s="353"/>
      <c r="BH68" s="354"/>
      <c r="BI68" s="346"/>
      <c r="BJ68" s="347"/>
      <c r="BK68" s="347"/>
      <c r="BL68" s="348"/>
      <c r="BM68" s="352"/>
      <c r="BN68" s="353"/>
      <c r="BO68" s="354"/>
      <c r="BP68" s="346"/>
      <c r="BQ68" s="347"/>
      <c r="BR68" s="347"/>
      <c r="BS68" s="347"/>
      <c r="BT68" s="348"/>
      <c r="BU68" s="346"/>
      <c r="BV68" s="347"/>
      <c r="BW68" s="347"/>
      <c r="BX68" s="348"/>
      <c r="BY68" s="346"/>
      <c r="BZ68" s="347"/>
      <c r="CA68" s="347"/>
      <c r="CB68" s="348"/>
      <c r="CC68" s="346"/>
      <c r="CD68" s="347"/>
      <c r="CE68" s="347"/>
      <c r="CF68" s="348"/>
      <c r="CG68" s="346"/>
      <c r="CH68" s="347"/>
      <c r="CI68" s="348"/>
      <c r="CJ68" s="352"/>
      <c r="CK68" s="353"/>
      <c r="CL68" s="354"/>
      <c r="CM68" s="352"/>
      <c r="CN68" s="353"/>
      <c r="CO68" s="354"/>
      <c r="CP68" s="346"/>
      <c r="CQ68" s="347"/>
      <c r="CR68" s="347"/>
      <c r="CS68" s="348"/>
      <c r="CT68" s="346"/>
      <c r="CU68" s="347"/>
      <c r="CV68" s="347"/>
      <c r="CW68" s="348"/>
      <c r="CX68" s="352"/>
      <c r="CY68" s="353"/>
      <c r="CZ68" s="354"/>
      <c r="DA68" s="352"/>
      <c r="DB68" s="353"/>
      <c r="DC68" s="354"/>
      <c r="DD68" s="346"/>
      <c r="DE68" s="347"/>
      <c r="DF68" s="347"/>
      <c r="DG68" s="348"/>
      <c r="DH68" s="346"/>
      <c r="DI68" s="347"/>
      <c r="DJ68" s="347"/>
      <c r="DK68" s="348"/>
      <c r="DL68" s="352"/>
      <c r="DM68" s="353"/>
      <c r="DN68" s="354"/>
      <c r="DO68" s="352"/>
      <c r="DP68" s="353"/>
      <c r="DQ68" s="354"/>
      <c r="DR68" s="352"/>
      <c r="DS68" s="353"/>
      <c r="DT68" s="354"/>
      <c r="DU68" s="352"/>
      <c r="DV68" s="353"/>
      <c r="DW68" s="354"/>
      <c r="DX68" s="346"/>
      <c r="DY68" s="347"/>
      <c r="DZ68" s="347"/>
      <c r="EA68" s="348"/>
      <c r="EB68" s="352"/>
      <c r="EC68" s="353"/>
      <c r="ED68" s="354"/>
    </row>
    <row r="69" spans="1:134" s="37" customFormat="1" ht="10.5" x14ac:dyDescent="0.15">
      <c r="A69" s="367"/>
      <c r="B69" s="368"/>
      <c r="C69" s="369"/>
      <c r="D69" s="371" t="s">
        <v>159</v>
      </c>
      <c r="E69" s="371"/>
      <c r="F69" s="371"/>
      <c r="G69" s="371"/>
      <c r="H69" s="371"/>
      <c r="I69" s="371"/>
      <c r="J69" s="371"/>
      <c r="K69" s="371"/>
      <c r="L69" s="371"/>
      <c r="M69" s="371"/>
      <c r="N69" s="371"/>
      <c r="O69" s="371"/>
      <c r="P69" s="371"/>
      <c r="Q69" s="371"/>
      <c r="R69" s="371"/>
      <c r="S69" s="371"/>
      <c r="T69" s="371"/>
      <c r="U69" s="355"/>
      <c r="V69" s="356"/>
      <c r="W69" s="357"/>
      <c r="X69" s="355"/>
      <c r="Y69" s="356"/>
      <c r="Z69" s="357"/>
      <c r="AA69" s="349"/>
      <c r="AB69" s="350"/>
      <c r="AC69" s="350"/>
      <c r="AD69" s="351"/>
      <c r="AE69" s="349"/>
      <c r="AF69" s="350"/>
      <c r="AG69" s="350"/>
      <c r="AH69" s="351"/>
      <c r="AI69" s="355"/>
      <c r="AJ69" s="356"/>
      <c r="AK69" s="357"/>
      <c r="AL69" s="355"/>
      <c r="AM69" s="356"/>
      <c r="AN69" s="357"/>
      <c r="AO69" s="349"/>
      <c r="AP69" s="350"/>
      <c r="AQ69" s="350"/>
      <c r="AR69" s="351"/>
      <c r="AS69" s="349"/>
      <c r="AT69" s="350"/>
      <c r="AU69" s="350"/>
      <c r="AV69" s="351"/>
      <c r="AW69" s="355"/>
      <c r="AX69" s="356"/>
      <c r="AY69" s="357"/>
      <c r="AZ69" s="355"/>
      <c r="BA69" s="356"/>
      <c r="BB69" s="357"/>
      <c r="BC69" s="355"/>
      <c r="BD69" s="356"/>
      <c r="BE69" s="357"/>
      <c r="BF69" s="355"/>
      <c r="BG69" s="356"/>
      <c r="BH69" s="357"/>
      <c r="BI69" s="349"/>
      <c r="BJ69" s="350"/>
      <c r="BK69" s="350"/>
      <c r="BL69" s="351"/>
      <c r="BM69" s="355"/>
      <c r="BN69" s="356"/>
      <c r="BO69" s="357"/>
      <c r="BP69" s="349"/>
      <c r="BQ69" s="350"/>
      <c r="BR69" s="350"/>
      <c r="BS69" s="350"/>
      <c r="BT69" s="351"/>
      <c r="BU69" s="349"/>
      <c r="BV69" s="350"/>
      <c r="BW69" s="350"/>
      <c r="BX69" s="351"/>
      <c r="BY69" s="349"/>
      <c r="BZ69" s="350"/>
      <c r="CA69" s="350"/>
      <c r="CB69" s="351"/>
      <c r="CC69" s="349"/>
      <c r="CD69" s="350"/>
      <c r="CE69" s="350"/>
      <c r="CF69" s="351"/>
      <c r="CG69" s="349"/>
      <c r="CH69" s="350"/>
      <c r="CI69" s="351"/>
      <c r="CJ69" s="355"/>
      <c r="CK69" s="356"/>
      <c r="CL69" s="357"/>
      <c r="CM69" s="355"/>
      <c r="CN69" s="356"/>
      <c r="CO69" s="357"/>
      <c r="CP69" s="349"/>
      <c r="CQ69" s="350"/>
      <c r="CR69" s="350"/>
      <c r="CS69" s="351"/>
      <c r="CT69" s="349"/>
      <c r="CU69" s="350"/>
      <c r="CV69" s="350"/>
      <c r="CW69" s="351"/>
      <c r="CX69" s="355"/>
      <c r="CY69" s="356"/>
      <c r="CZ69" s="357"/>
      <c r="DA69" s="355"/>
      <c r="DB69" s="356"/>
      <c r="DC69" s="357"/>
      <c r="DD69" s="349"/>
      <c r="DE69" s="350"/>
      <c r="DF69" s="350"/>
      <c r="DG69" s="351"/>
      <c r="DH69" s="349"/>
      <c r="DI69" s="350"/>
      <c r="DJ69" s="350"/>
      <c r="DK69" s="351"/>
      <c r="DL69" s="355"/>
      <c r="DM69" s="356"/>
      <c r="DN69" s="357"/>
      <c r="DO69" s="355"/>
      <c r="DP69" s="356"/>
      <c r="DQ69" s="357"/>
      <c r="DR69" s="355"/>
      <c r="DS69" s="356"/>
      <c r="DT69" s="357"/>
      <c r="DU69" s="355"/>
      <c r="DV69" s="356"/>
      <c r="DW69" s="357"/>
      <c r="DX69" s="349"/>
      <c r="DY69" s="350"/>
      <c r="DZ69" s="350"/>
      <c r="EA69" s="351"/>
      <c r="EB69" s="355"/>
      <c r="EC69" s="356"/>
      <c r="ED69" s="357"/>
    </row>
    <row r="70" spans="1:134" s="38" customFormat="1" ht="12" customHeight="1" x14ac:dyDescent="0.2">
      <c r="A70" s="398" t="s">
        <v>0</v>
      </c>
      <c r="B70" s="398"/>
      <c r="C70" s="398"/>
      <c r="D70" s="372" t="s">
        <v>20</v>
      </c>
      <c r="E70" s="372"/>
      <c r="F70" s="372"/>
      <c r="G70" s="372"/>
      <c r="H70" s="372"/>
      <c r="I70" s="372"/>
      <c r="J70" s="372"/>
      <c r="K70" s="372"/>
      <c r="L70" s="372"/>
      <c r="M70" s="372"/>
      <c r="N70" s="372"/>
      <c r="O70" s="372"/>
      <c r="P70" s="372"/>
      <c r="Q70" s="372"/>
      <c r="R70" s="372"/>
      <c r="S70" s="372"/>
      <c r="T70" s="372"/>
      <c r="U70" s="372"/>
      <c r="V70" s="372"/>
      <c r="W70" s="372"/>
      <c r="X70" s="372"/>
      <c r="Y70" s="372"/>
      <c r="Z70" s="372"/>
      <c r="AA70" s="380"/>
      <c r="AB70" s="380"/>
      <c r="AC70" s="380"/>
      <c r="AD70" s="380"/>
      <c r="AE70" s="380"/>
      <c r="AF70" s="380"/>
      <c r="AG70" s="380"/>
      <c r="AH70" s="380"/>
      <c r="AI70" s="372"/>
      <c r="AJ70" s="372"/>
      <c r="AK70" s="372"/>
      <c r="AL70" s="372"/>
      <c r="AM70" s="372"/>
      <c r="AN70" s="372"/>
      <c r="AO70" s="380"/>
      <c r="AP70" s="380"/>
      <c r="AQ70" s="380"/>
      <c r="AR70" s="380"/>
      <c r="AS70" s="380"/>
      <c r="AT70" s="380"/>
      <c r="AU70" s="380"/>
      <c r="AV70" s="380"/>
      <c r="AW70" s="372"/>
      <c r="AX70" s="372"/>
      <c r="AY70" s="372"/>
      <c r="AZ70" s="372"/>
      <c r="BA70" s="372"/>
      <c r="BB70" s="372"/>
      <c r="BC70" s="372"/>
      <c r="BD70" s="372"/>
      <c r="BE70" s="372"/>
      <c r="BF70" s="372"/>
      <c r="BG70" s="372"/>
      <c r="BH70" s="372"/>
      <c r="BI70" s="380"/>
      <c r="BJ70" s="380"/>
      <c r="BK70" s="380"/>
      <c r="BL70" s="380"/>
      <c r="BM70" s="372"/>
      <c r="BN70" s="372"/>
      <c r="BO70" s="372"/>
      <c r="BP70" s="380"/>
      <c r="BQ70" s="380"/>
      <c r="BR70" s="380"/>
      <c r="BS70" s="380"/>
      <c r="BT70" s="380"/>
      <c r="BU70" s="380"/>
      <c r="BV70" s="380"/>
      <c r="BW70" s="380"/>
      <c r="BX70" s="380"/>
      <c r="BY70" s="380"/>
      <c r="BZ70" s="380"/>
      <c r="CA70" s="380"/>
      <c r="CB70" s="380"/>
      <c r="CC70" s="380"/>
      <c r="CD70" s="380"/>
      <c r="CE70" s="380"/>
      <c r="CF70" s="380"/>
      <c r="CG70" s="380"/>
      <c r="CH70" s="380"/>
      <c r="CI70" s="380"/>
      <c r="CJ70" s="372"/>
      <c r="CK70" s="372"/>
      <c r="CL70" s="372"/>
      <c r="CM70" s="372"/>
      <c r="CN70" s="372"/>
      <c r="CO70" s="372"/>
      <c r="CP70" s="380"/>
      <c r="CQ70" s="380"/>
      <c r="CR70" s="380"/>
      <c r="CS70" s="380"/>
      <c r="CT70" s="380"/>
      <c r="CU70" s="380"/>
      <c r="CV70" s="380"/>
      <c r="CW70" s="380"/>
      <c r="CX70" s="372"/>
      <c r="CY70" s="372"/>
      <c r="CZ70" s="372"/>
      <c r="DA70" s="372"/>
      <c r="DB70" s="372"/>
      <c r="DC70" s="372"/>
      <c r="DD70" s="380"/>
      <c r="DE70" s="380"/>
      <c r="DF70" s="380"/>
      <c r="DG70" s="380"/>
      <c r="DH70" s="380"/>
      <c r="DI70" s="380"/>
      <c r="DJ70" s="380"/>
      <c r="DK70" s="380"/>
      <c r="DL70" s="372"/>
      <c r="DM70" s="372"/>
      <c r="DN70" s="372"/>
      <c r="DO70" s="372"/>
      <c r="DP70" s="372"/>
      <c r="DQ70" s="372"/>
      <c r="DR70" s="372"/>
      <c r="DS70" s="372"/>
      <c r="DT70" s="372"/>
      <c r="DU70" s="372"/>
      <c r="DV70" s="372"/>
      <c r="DW70" s="372"/>
      <c r="DX70" s="380"/>
      <c r="DY70" s="380"/>
      <c r="DZ70" s="380"/>
      <c r="EA70" s="380"/>
      <c r="EB70" s="372"/>
      <c r="EC70" s="372"/>
      <c r="ED70" s="372"/>
    </row>
    <row r="71" spans="1:134" s="38" customFormat="1" ht="12" customHeight="1" x14ac:dyDescent="0.2">
      <c r="A71" s="398" t="s">
        <v>1</v>
      </c>
      <c r="B71" s="398"/>
      <c r="C71" s="398"/>
      <c r="D71" s="372" t="s">
        <v>21</v>
      </c>
      <c r="E71" s="372"/>
      <c r="F71" s="372"/>
      <c r="G71" s="372"/>
      <c r="H71" s="372"/>
      <c r="I71" s="372"/>
      <c r="J71" s="372"/>
      <c r="K71" s="372"/>
      <c r="L71" s="372"/>
      <c r="M71" s="372"/>
      <c r="N71" s="372"/>
      <c r="O71" s="372"/>
      <c r="P71" s="372"/>
      <c r="Q71" s="372"/>
      <c r="R71" s="372"/>
      <c r="S71" s="372"/>
      <c r="T71" s="372"/>
      <c r="U71" s="372"/>
      <c r="V71" s="372"/>
      <c r="W71" s="372"/>
      <c r="X71" s="372"/>
      <c r="Y71" s="372"/>
      <c r="Z71" s="372"/>
      <c r="AA71" s="380"/>
      <c r="AB71" s="380"/>
      <c r="AC71" s="380"/>
      <c r="AD71" s="380"/>
      <c r="AE71" s="380"/>
      <c r="AF71" s="380"/>
      <c r="AG71" s="380"/>
      <c r="AH71" s="380"/>
      <c r="AI71" s="372"/>
      <c r="AJ71" s="372"/>
      <c r="AK71" s="372"/>
      <c r="AL71" s="372"/>
      <c r="AM71" s="372"/>
      <c r="AN71" s="372"/>
      <c r="AO71" s="380"/>
      <c r="AP71" s="380"/>
      <c r="AQ71" s="380"/>
      <c r="AR71" s="380"/>
      <c r="AS71" s="380"/>
      <c r="AT71" s="380"/>
      <c r="AU71" s="380"/>
      <c r="AV71" s="380"/>
      <c r="AW71" s="372"/>
      <c r="AX71" s="372"/>
      <c r="AY71" s="372"/>
      <c r="AZ71" s="372"/>
      <c r="BA71" s="372"/>
      <c r="BB71" s="372"/>
      <c r="BC71" s="372"/>
      <c r="BD71" s="372"/>
      <c r="BE71" s="372"/>
      <c r="BF71" s="372"/>
      <c r="BG71" s="372"/>
      <c r="BH71" s="372"/>
      <c r="BI71" s="380"/>
      <c r="BJ71" s="380"/>
      <c r="BK71" s="380"/>
      <c r="BL71" s="380"/>
      <c r="BM71" s="372"/>
      <c r="BN71" s="372"/>
      <c r="BO71" s="372"/>
      <c r="BP71" s="380"/>
      <c r="BQ71" s="380"/>
      <c r="BR71" s="380"/>
      <c r="BS71" s="380"/>
      <c r="BT71" s="380"/>
      <c r="BU71" s="380"/>
      <c r="BV71" s="380"/>
      <c r="BW71" s="380"/>
      <c r="BX71" s="380"/>
      <c r="BY71" s="380"/>
      <c r="BZ71" s="380"/>
      <c r="CA71" s="380"/>
      <c r="CB71" s="380"/>
      <c r="CC71" s="380"/>
      <c r="CD71" s="380"/>
      <c r="CE71" s="380"/>
      <c r="CF71" s="380"/>
      <c r="CG71" s="380"/>
      <c r="CH71" s="380"/>
      <c r="CI71" s="380"/>
      <c r="CJ71" s="372"/>
      <c r="CK71" s="372"/>
      <c r="CL71" s="372"/>
      <c r="CM71" s="372"/>
      <c r="CN71" s="372"/>
      <c r="CO71" s="372"/>
      <c r="CP71" s="380"/>
      <c r="CQ71" s="380"/>
      <c r="CR71" s="380"/>
      <c r="CS71" s="380"/>
      <c r="CT71" s="380"/>
      <c r="CU71" s="380"/>
      <c r="CV71" s="380"/>
      <c r="CW71" s="380"/>
      <c r="CX71" s="372"/>
      <c r="CY71" s="372"/>
      <c r="CZ71" s="372"/>
      <c r="DA71" s="372"/>
      <c r="DB71" s="372"/>
      <c r="DC71" s="372"/>
      <c r="DD71" s="380"/>
      <c r="DE71" s="380"/>
      <c r="DF71" s="380"/>
      <c r="DG71" s="380"/>
      <c r="DH71" s="380"/>
      <c r="DI71" s="380"/>
      <c r="DJ71" s="380"/>
      <c r="DK71" s="380"/>
      <c r="DL71" s="372"/>
      <c r="DM71" s="372"/>
      <c r="DN71" s="372"/>
      <c r="DO71" s="372"/>
      <c r="DP71" s="372"/>
      <c r="DQ71" s="372"/>
      <c r="DR71" s="372"/>
      <c r="DS71" s="372"/>
      <c r="DT71" s="372"/>
      <c r="DU71" s="372"/>
      <c r="DV71" s="372"/>
      <c r="DW71" s="372"/>
      <c r="DX71" s="380"/>
      <c r="DY71" s="380"/>
      <c r="DZ71" s="380"/>
      <c r="EA71" s="380"/>
      <c r="EB71" s="372"/>
      <c r="EC71" s="372"/>
      <c r="ED71" s="372"/>
    </row>
    <row r="72" spans="1:134" s="38" customFormat="1" ht="12" customHeight="1" x14ac:dyDescent="0.2">
      <c r="A72" s="398" t="s">
        <v>19</v>
      </c>
      <c r="B72" s="398"/>
      <c r="C72" s="398"/>
      <c r="D72" s="372"/>
      <c r="E72" s="372"/>
      <c r="F72" s="372"/>
      <c r="G72" s="372"/>
      <c r="H72" s="372"/>
      <c r="I72" s="372"/>
      <c r="J72" s="372"/>
      <c r="K72" s="372"/>
      <c r="L72" s="372"/>
      <c r="M72" s="372"/>
      <c r="N72" s="372"/>
      <c r="O72" s="372"/>
      <c r="P72" s="372"/>
      <c r="Q72" s="372"/>
      <c r="R72" s="372"/>
      <c r="S72" s="372"/>
      <c r="T72" s="372"/>
      <c r="U72" s="372"/>
      <c r="V72" s="372"/>
      <c r="W72" s="372"/>
      <c r="X72" s="372"/>
      <c r="Y72" s="372"/>
      <c r="Z72" s="372"/>
      <c r="AA72" s="380"/>
      <c r="AB72" s="380"/>
      <c r="AC72" s="380"/>
      <c r="AD72" s="380"/>
      <c r="AE72" s="380"/>
      <c r="AF72" s="380"/>
      <c r="AG72" s="380"/>
      <c r="AH72" s="380"/>
      <c r="AI72" s="372"/>
      <c r="AJ72" s="372"/>
      <c r="AK72" s="372"/>
      <c r="AL72" s="372"/>
      <c r="AM72" s="372"/>
      <c r="AN72" s="372"/>
      <c r="AO72" s="380"/>
      <c r="AP72" s="380"/>
      <c r="AQ72" s="380"/>
      <c r="AR72" s="380"/>
      <c r="AS72" s="380"/>
      <c r="AT72" s="380"/>
      <c r="AU72" s="380"/>
      <c r="AV72" s="380"/>
      <c r="AW72" s="372"/>
      <c r="AX72" s="372"/>
      <c r="AY72" s="372"/>
      <c r="AZ72" s="372"/>
      <c r="BA72" s="372"/>
      <c r="BB72" s="372"/>
      <c r="BC72" s="372"/>
      <c r="BD72" s="372"/>
      <c r="BE72" s="372"/>
      <c r="BF72" s="372"/>
      <c r="BG72" s="372"/>
      <c r="BH72" s="372"/>
      <c r="BI72" s="380"/>
      <c r="BJ72" s="380"/>
      <c r="BK72" s="380"/>
      <c r="BL72" s="380"/>
      <c r="BM72" s="372"/>
      <c r="BN72" s="372"/>
      <c r="BO72" s="372"/>
      <c r="BP72" s="380"/>
      <c r="BQ72" s="380"/>
      <c r="BR72" s="380"/>
      <c r="BS72" s="380"/>
      <c r="BT72" s="380"/>
      <c r="BU72" s="380"/>
      <c r="BV72" s="380"/>
      <c r="BW72" s="380"/>
      <c r="BX72" s="380"/>
      <c r="BY72" s="380"/>
      <c r="BZ72" s="380"/>
      <c r="CA72" s="380"/>
      <c r="CB72" s="380"/>
      <c r="CC72" s="380"/>
      <c r="CD72" s="380"/>
      <c r="CE72" s="380"/>
      <c r="CF72" s="380"/>
      <c r="CG72" s="380"/>
      <c r="CH72" s="380"/>
      <c r="CI72" s="380"/>
      <c r="CJ72" s="372"/>
      <c r="CK72" s="372"/>
      <c r="CL72" s="372"/>
      <c r="CM72" s="372"/>
      <c r="CN72" s="372"/>
      <c r="CO72" s="372"/>
      <c r="CP72" s="380"/>
      <c r="CQ72" s="380"/>
      <c r="CR72" s="380"/>
      <c r="CS72" s="380"/>
      <c r="CT72" s="380"/>
      <c r="CU72" s="380"/>
      <c r="CV72" s="380"/>
      <c r="CW72" s="380"/>
      <c r="CX72" s="372"/>
      <c r="CY72" s="372"/>
      <c r="CZ72" s="372"/>
      <c r="DA72" s="372"/>
      <c r="DB72" s="372"/>
      <c r="DC72" s="372"/>
      <c r="DD72" s="380"/>
      <c r="DE72" s="380"/>
      <c r="DF72" s="380"/>
      <c r="DG72" s="380"/>
      <c r="DH72" s="380"/>
      <c r="DI72" s="380"/>
      <c r="DJ72" s="380"/>
      <c r="DK72" s="380"/>
      <c r="DL72" s="372"/>
      <c r="DM72" s="372"/>
      <c r="DN72" s="372"/>
      <c r="DO72" s="372"/>
      <c r="DP72" s="372"/>
      <c r="DQ72" s="372"/>
      <c r="DR72" s="372"/>
      <c r="DS72" s="372"/>
      <c r="DT72" s="372"/>
      <c r="DU72" s="372"/>
      <c r="DV72" s="372"/>
      <c r="DW72" s="372"/>
      <c r="DX72" s="380"/>
      <c r="DY72" s="380"/>
      <c r="DZ72" s="380"/>
      <c r="EA72" s="380"/>
      <c r="EB72" s="372"/>
      <c r="EC72" s="372"/>
      <c r="ED72" s="372"/>
    </row>
    <row r="73" spans="1:134" s="7" customFormat="1" ht="11.25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</row>
    <row r="74" spans="1:134" s="7" customFormat="1" ht="11.25" customHeight="1" x14ac:dyDescent="0.2">
      <c r="A74" s="41" t="s">
        <v>160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BP74" s="42"/>
      <c r="BQ74" s="42"/>
      <c r="BR74" s="42"/>
      <c r="BS74" s="42"/>
      <c r="BT74" s="42"/>
    </row>
    <row r="75" spans="1:134" s="7" customFormat="1" ht="11.25" x14ac:dyDescent="0.2">
      <c r="A75" s="18" t="s">
        <v>161</v>
      </c>
    </row>
  </sheetData>
  <mergeCells count="1586">
    <mergeCell ref="DH60:DK60"/>
    <mergeCell ref="DL60:DN60"/>
    <mergeCell ref="DO60:DQ60"/>
    <mergeCell ref="DR60:DT60"/>
    <mergeCell ref="DU60:DW60"/>
    <mergeCell ref="DX60:EA60"/>
    <mergeCell ref="EB60:ED60"/>
    <mergeCell ref="DR39:DT39"/>
    <mergeCell ref="DU39:DW39"/>
    <mergeCell ref="DX39:EA39"/>
    <mergeCell ref="EB39:ED39"/>
    <mergeCell ref="A60:C60"/>
    <mergeCell ref="D60:T60"/>
    <mergeCell ref="U60:W60"/>
    <mergeCell ref="X60:Z60"/>
    <mergeCell ref="AA60:AD60"/>
    <mergeCell ref="AE60:AH60"/>
    <mergeCell ref="AI60:AK60"/>
    <mergeCell ref="AL60:AN60"/>
    <mergeCell ref="AO60:AR60"/>
    <mergeCell ref="AS60:AV60"/>
    <mergeCell ref="AW60:AY60"/>
    <mergeCell ref="AZ60:BB60"/>
    <mergeCell ref="BC60:BE60"/>
    <mergeCell ref="BF60:BH60"/>
    <mergeCell ref="BI60:BL60"/>
    <mergeCell ref="BM60:BO60"/>
    <mergeCell ref="BP60:BT60"/>
    <mergeCell ref="BU60:BX60"/>
    <mergeCell ref="BY60:CB60"/>
    <mergeCell ref="CC60:CF60"/>
    <mergeCell ref="CG60:CI60"/>
    <mergeCell ref="CJ60:CL60"/>
    <mergeCell ref="CM60:CO60"/>
    <mergeCell ref="CP60:CS60"/>
    <mergeCell ref="CT60:CW60"/>
    <mergeCell ref="CX60:CZ60"/>
    <mergeCell ref="DA60:DC60"/>
    <mergeCell ref="DD60:DG60"/>
    <mergeCell ref="EB38:ED38"/>
    <mergeCell ref="A39:C39"/>
    <mergeCell ref="D39:T39"/>
    <mergeCell ref="U39:W39"/>
    <mergeCell ref="X39:Z39"/>
    <mergeCell ref="AA39:AD39"/>
    <mergeCell ref="AE39:AH39"/>
    <mergeCell ref="AI39:AK39"/>
    <mergeCell ref="AL39:AN39"/>
    <mergeCell ref="AO39:AR39"/>
    <mergeCell ref="AS39:AV39"/>
    <mergeCell ref="AW39:AY39"/>
    <mergeCell ref="AZ39:BB39"/>
    <mergeCell ref="BC39:BE39"/>
    <mergeCell ref="BF39:BH39"/>
    <mergeCell ref="BI39:BL39"/>
    <mergeCell ref="BM39:BO39"/>
    <mergeCell ref="BP39:BT39"/>
    <mergeCell ref="BU39:BX39"/>
    <mergeCell ref="BY39:CB39"/>
    <mergeCell ref="CC39:CF39"/>
    <mergeCell ref="CG39:CI39"/>
    <mergeCell ref="CJ39:CL39"/>
    <mergeCell ref="CM39:CO39"/>
    <mergeCell ref="CP39:CS39"/>
    <mergeCell ref="CT39:CW39"/>
    <mergeCell ref="CX39:CZ39"/>
    <mergeCell ref="DA39:DC39"/>
    <mergeCell ref="DD39:DG39"/>
    <mergeCell ref="DH39:DK39"/>
    <mergeCell ref="DL39:DN39"/>
    <mergeCell ref="DO39:DQ39"/>
    <mergeCell ref="BU38:BX38"/>
    <mergeCell ref="BY38:CB38"/>
    <mergeCell ref="CC38:CF38"/>
    <mergeCell ref="CG38:CI38"/>
    <mergeCell ref="CJ38:CL38"/>
    <mergeCell ref="CM38:CO38"/>
    <mergeCell ref="CP38:CS38"/>
    <mergeCell ref="CT38:CW38"/>
    <mergeCell ref="CX38:CZ38"/>
    <mergeCell ref="DA38:DC38"/>
    <mergeCell ref="DD38:DG38"/>
    <mergeCell ref="DH38:DK38"/>
    <mergeCell ref="DL38:DN38"/>
    <mergeCell ref="DO38:DQ38"/>
    <mergeCell ref="DR38:DT38"/>
    <mergeCell ref="DU38:DW38"/>
    <mergeCell ref="DX38:EA38"/>
    <mergeCell ref="A38:C38"/>
    <mergeCell ref="D38:T38"/>
    <mergeCell ref="U38:W38"/>
    <mergeCell ref="X38:Z38"/>
    <mergeCell ref="AA38:AD38"/>
    <mergeCell ref="AE38:AH38"/>
    <mergeCell ref="AI38:AK38"/>
    <mergeCell ref="AL38:AN38"/>
    <mergeCell ref="AO38:AR38"/>
    <mergeCell ref="AS38:AV38"/>
    <mergeCell ref="AW38:AY38"/>
    <mergeCell ref="AZ38:BB38"/>
    <mergeCell ref="BC38:BE38"/>
    <mergeCell ref="BF38:BH38"/>
    <mergeCell ref="BI38:BL38"/>
    <mergeCell ref="BM38:BO38"/>
    <mergeCell ref="BP38:BT38"/>
    <mergeCell ref="AZ35:BB35"/>
    <mergeCell ref="AZ72:BB72"/>
    <mergeCell ref="BC72:BE72"/>
    <mergeCell ref="BF72:BH72"/>
    <mergeCell ref="BI72:BL72"/>
    <mergeCell ref="BM72:BO72"/>
    <mergeCell ref="BP72:BT72"/>
    <mergeCell ref="AW70:AY70"/>
    <mergeCell ref="AL68:AN69"/>
    <mergeCell ref="AO68:AR69"/>
    <mergeCell ref="AS68:AV69"/>
    <mergeCell ref="D69:T69"/>
    <mergeCell ref="AW67:AY67"/>
    <mergeCell ref="AS66:AV66"/>
    <mergeCell ref="AW66:AY66"/>
    <mergeCell ref="AW64:AY64"/>
    <mergeCell ref="AI63:AK63"/>
    <mergeCell ref="AL63:AN63"/>
    <mergeCell ref="AO63:AR63"/>
    <mergeCell ref="AS63:AV63"/>
    <mergeCell ref="AW63:AY63"/>
    <mergeCell ref="AW62:AY62"/>
    <mergeCell ref="AW59:AY59"/>
    <mergeCell ref="D57:T57"/>
    <mergeCell ref="U57:W58"/>
    <mergeCell ref="AE72:AH72"/>
    <mergeCell ref="AI72:AK72"/>
    <mergeCell ref="AL72:AN72"/>
    <mergeCell ref="AO72:AR72"/>
    <mergeCell ref="AS72:AV72"/>
    <mergeCell ref="AW72:AY72"/>
    <mergeCell ref="AS71:AV71"/>
    <mergeCell ref="DN1:ED1"/>
    <mergeCell ref="BY35:CB35"/>
    <mergeCell ref="CC35:CF35"/>
    <mergeCell ref="CG35:CI35"/>
    <mergeCell ref="CJ35:CL35"/>
    <mergeCell ref="CM35:CO35"/>
    <mergeCell ref="CP35:CS35"/>
    <mergeCell ref="BC35:BE35"/>
    <mergeCell ref="BF35:BH35"/>
    <mergeCell ref="BI35:BL35"/>
    <mergeCell ref="BM35:BO35"/>
    <mergeCell ref="BP35:BT35"/>
    <mergeCell ref="BU35:BX35"/>
    <mergeCell ref="AI35:AK35"/>
    <mergeCell ref="AL35:AN35"/>
    <mergeCell ref="AO35:AR35"/>
    <mergeCell ref="AS35:AV35"/>
    <mergeCell ref="AW35:AY35"/>
    <mergeCell ref="BC34:BE34"/>
    <mergeCell ref="BF34:BH34"/>
    <mergeCell ref="BI34:BL34"/>
    <mergeCell ref="BM34:BO34"/>
    <mergeCell ref="BP34:BT34"/>
    <mergeCell ref="BU34:BX34"/>
    <mergeCell ref="AI34:AK34"/>
    <mergeCell ref="AL34:AN34"/>
    <mergeCell ref="AO34:AR34"/>
    <mergeCell ref="AS34:AV34"/>
    <mergeCell ref="AW34:AY34"/>
    <mergeCell ref="AZ34:BB34"/>
    <mergeCell ref="AL32:AN33"/>
    <mergeCell ref="AO32:AR33"/>
    <mergeCell ref="A35:C35"/>
    <mergeCell ref="D35:T35"/>
    <mergeCell ref="U35:W35"/>
    <mergeCell ref="X35:Z35"/>
    <mergeCell ref="AA35:AD35"/>
    <mergeCell ref="AE35:AH35"/>
    <mergeCell ref="A37:C37"/>
    <mergeCell ref="D37:T37"/>
    <mergeCell ref="U37:W37"/>
    <mergeCell ref="X37:Z37"/>
    <mergeCell ref="AA37:AD37"/>
    <mergeCell ref="AE37:AH37"/>
    <mergeCell ref="AI37:AK37"/>
    <mergeCell ref="AL37:AN37"/>
    <mergeCell ref="AO37:AR37"/>
    <mergeCell ref="AS37:AV37"/>
    <mergeCell ref="AW37:AY37"/>
    <mergeCell ref="A36:C36"/>
    <mergeCell ref="D36:T36"/>
    <mergeCell ref="U36:W36"/>
    <mergeCell ref="X36:Z36"/>
    <mergeCell ref="AA36:AD36"/>
    <mergeCell ref="AE36:AH36"/>
    <mergeCell ref="AI36:AK36"/>
    <mergeCell ref="AL36:AN36"/>
    <mergeCell ref="AO36:AR36"/>
    <mergeCell ref="AS36:AV36"/>
    <mergeCell ref="AW36:AY36"/>
    <mergeCell ref="DO71:DQ71"/>
    <mergeCell ref="DR71:DT71"/>
    <mergeCell ref="DU71:DW71"/>
    <mergeCell ref="DX71:EA71"/>
    <mergeCell ref="EB71:ED71"/>
    <mergeCell ref="DL72:DN72"/>
    <mergeCell ref="DO72:DQ72"/>
    <mergeCell ref="DR72:DT72"/>
    <mergeCell ref="DU72:DW72"/>
    <mergeCell ref="DX72:EA72"/>
    <mergeCell ref="EB72:ED72"/>
    <mergeCell ref="CP72:CS72"/>
    <mergeCell ref="CT72:CW72"/>
    <mergeCell ref="CX72:CZ72"/>
    <mergeCell ref="DA72:DC72"/>
    <mergeCell ref="DD72:DG72"/>
    <mergeCell ref="DH72:DK72"/>
    <mergeCell ref="BU72:BX72"/>
    <mergeCell ref="BY72:CB72"/>
    <mergeCell ref="CC72:CF72"/>
    <mergeCell ref="CG72:CI72"/>
    <mergeCell ref="CJ72:CL72"/>
    <mergeCell ref="CM72:CO72"/>
    <mergeCell ref="A72:C72"/>
    <mergeCell ref="D72:T72"/>
    <mergeCell ref="U72:W72"/>
    <mergeCell ref="X72:Z72"/>
    <mergeCell ref="AA72:AD72"/>
    <mergeCell ref="CT71:CW71"/>
    <mergeCell ref="CX71:CZ71"/>
    <mergeCell ref="DA71:DC71"/>
    <mergeCell ref="DD71:DG71"/>
    <mergeCell ref="DH71:DK71"/>
    <mergeCell ref="DL71:DN71"/>
    <mergeCell ref="BY71:CB71"/>
    <mergeCell ref="CC71:CF71"/>
    <mergeCell ref="CG71:CI71"/>
    <mergeCell ref="CJ71:CL71"/>
    <mergeCell ref="CM71:CO71"/>
    <mergeCell ref="CP71:CS71"/>
    <mergeCell ref="BC71:BE71"/>
    <mergeCell ref="BF71:BH71"/>
    <mergeCell ref="BI71:BL71"/>
    <mergeCell ref="BM71:BO71"/>
    <mergeCell ref="BP71:BT71"/>
    <mergeCell ref="BU71:BX71"/>
    <mergeCell ref="AI71:AK71"/>
    <mergeCell ref="AL71:AN71"/>
    <mergeCell ref="AO71:AR71"/>
    <mergeCell ref="AW71:AY71"/>
    <mergeCell ref="AZ71:BB71"/>
    <mergeCell ref="A71:C71"/>
    <mergeCell ref="D71:T71"/>
    <mergeCell ref="U71:W71"/>
    <mergeCell ref="X71:Z71"/>
    <mergeCell ref="AA71:AD71"/>
    <mergeCell ref="AE71:AH71"/>
    <mergeCell ref="DL70:DN70"/>
    <mergeCell ref="DO70:DQ70"/>
    <mergeCell ref="DR70:DT70"/>
    <mergeCell ref="DU70:DW70"/>
    <mergeCell ref="DX70:EA70"/>
    <mergeCell ref="EB70:ED70"/>
    <mergeCell ref="CP70:CS70"/>
    <mergeCell ref="CT70:CW70"/>
    <mergeCell ref="CX70:CZ70"/>
    <mergeCell ref="DA70:DC70"/>
    <mergeCell ref="DD70:DG70"/>
    <mergeCell ref="DH70:DK70"/>
    <mergeCell ref="BU70:BX70"/>
    <mergeCell ref="BY70:CB70"/>
    <mergeCell ref="CC70:CF70"/>
    <mergeCell ref="CG70:CI70"/>
    <mergeCell ref="CJ70:CL70"/>
    <mergeCell ref="CM70:CO70"/>
    <mergeCell ref="AZ70:BB70"/>
    <mergeCell ref="BC70:BE70"/>
    <mergeCell ref="BF70:BH70"/>
    <mergeCell ref="BI70:BL70"/>
    <mergeCell ref="BM70:BO70"/>
    <mergeCell ref="BP70:BT70"/>
    <mergeCell ref="AE70:AH70"/>
    <mergeCell ref="AI70:AK70"/>
    <mergeCell ref="AL70:AN70"/>
    <mergeCell ref="AO70:AR70"/>
    <mergeCell ref="AS70:AV70"/>
    <mergeCell ref="A70:C70"/>
    <mergeCell ref="D70:T70"/>
    <mergeCell ref="U70:W70"/>
    <mergeCell ref="X70:Z70"/>
    <mergeCell ref="AA70:AD70"/>
    <mergeCell ref="DL68:DN69"/>
    <mergeCell ref="DO68:DQ69"/>
    <mergeCell ref="DR68:DT69"/>
    <mergeCell ref="DU68:DW69"/>
    <mergeCell ref="DX68:EA69"/>
    <mergeCell ref="EB68:ED69"/>
    <mergeCell ref="CP68:CS69"/>
    <mergeCell ref="CT68:CW69"/>
    <mergeCell ref="CX68:CZ69"/>
    <mergeCell ref="DA68:DC69"/>
    <mergeCell ref="DD68:DG69"/>
    <mergeCell ref="DH68:DK69"/>
    <mergeCell ref="BU68:BX69"/>
    <mergeCell ref="BY68:CB69"/>
    <mergeCell ref="CC68:CF69"/>
    <mergeCell ref="CG68:CI69"/>
    <mergeCell ref="CJ68:CL69"/>
    <mergeCell ref="CM68:CO69"/>
    <mergeCell ref="AZ68:BB69"/>
    <mergeCell ref="BC68:BE69"/>
    <mergeCell ref="BF68:BH69"/>
    <mergeCell ref="BI68:BL69"/>
    <mergeCell ref="BM68:BO69"/>
    <mergeCell ref="BP68:BT69"/>
    <mergeCell ref="AE68:AH69"/>
    <mergeCell ref="AI68:AK69"/>
    <mergeCell ref="AW68:AY69"/>
    <mergeCell ref="DO67:DQ67"/>
    <mergeCell ref="DR67:DT67"/>
    <mergeCell ref="DU67:DW67"/>
    <mergeCell ref="DX67:EA67"/>
    <mergeCell ref="EB67:ED67"/>
    <mergeCell ref="A68:C69"/>
    <mergeCell ref="D68:T68"/>
    <mergeCell ref="U68:W69"/>
    <mergeCell ref="X68:Z69"/>
    <mergeCell ref="AA68:AD69"/>
    <mergeCell ref="CT67:CW67"/>
    <mergeCell ref="CX67:CZ67"/>
    <mergeCell ref="DA67:DC67"/>
    <mergeCell ref="DD67:DG67"/>
    <mergeCell ref="DH67:DK67"/>
    <mergeCell ref="DL67:DN67"/>
    <mergeCell ref="BY67:CB67"/>
    <mergeCell ref="CC67:CF67"/>
    <mergeCell ref="CG67:CI67"/>
    <mergeCell ref="CJ67:CL67"/>
    <mergeCell ref="CM67:CO67"/>
    <mergeCell ref="CP67:CS67"/>
    <mergeCell ref="BC67:BE67"/>
    <mergeCell ref="BF67:BH67"/>
    <mergeCell ref="BI67:BL67"/>
    <mergeCell ref="BM67:BO67"/>
    <mergeCell ref="BP67:BT67"/>
    <mergeCell ref="BU67:BX67"/>
    <mergeCell ref="AI67:AK67"/>
    <mergeCell ref="AL67:AN67"/>
    <mergeCell ref="AO67:AR67"/>
    <mergeCell ref="AS67:AV67"/>
    <mergeCell ref="AZ67:BB67"/>
    <mergeCell ref="DO66:DQ66"/>
    <mergeCell ref="DR66:DT66"/>
    <mergeCell ref="DU66:DW66"/>
    <mergeCell ref="DX66:EA66"/>
    <mergeCell ref="EB66:ED66"/>
    <mergeCell ref="A67:T67"/>
    <mergeCell ref="U67:W67"/>
    <mergeCell ref="X67:Z67"/>
    <mergeCell ref="AA67:AD67"/>
    <mergeCell ref="AE67:AH67"/>
    <mergeCell ref="CT66:CW66"/>
    <mergeCell ref="CX66:CZ66"/>
    <mergeCell ref="DA66:DC66"/>
    <mergeCell ref="DD66:DG66"/>
    <mergeCell ref="DH66:DK66"/>
    <mergeCell ref="DL66:DN66"/>
    <mergeCell ref="BY66:CB66"/>
    <mergeCell ref="CC66:CF66"/>
    <mergeCell ref="CG66:CI66"/>
    <mergeCell ref="CJ66:CL66"/>
    <mergeCell ref="CM66:CO66"/>
    <mergeCell ref="CP66:CS66"/>
    <mergeCell ref="BC66:BE66"/>
    <mergeCell ref="BF66:BH66"/>
    <mergeCell ref="BI66:BL66"/>
    <mergeCell ref="BM66:BO66"/>
    <mergeCell ref="BP66:BT66"/>
    <mergeCell ref="BU66:BX66"/>
    <mergeCell ref="AI66:AK66"/>
    <mergeCell ref="AL66:AN66"/>
    <mergeCell ref="AO66:AR66"/>
    <mergeCell ref="AZ66:BB66"/>
    <mergeCell ref="A66:C66"/>
    <mergeCell ref="D66:T66"/>
    <mergeCell ref="U66:W66"/>
    <mergeCell ref="X66:Z66"/>
    <mergeCell ref="AA66:AD66"/>
    <mergeCell ref="AE66:AH66"/>
    <mergeCell ref="DL65:DN65"/>
    <mergeCell ref="DO65:DQ65"/>
    <mergeCell ref="AE65:AH65"/>
    <mergeCell ref="AI65:AK65"/>
    <mergeCell ref="AL65:AN65"/>
    <mergeCell ref="AO65:AR65"/>
    <mergeCell ref="AS65:AV65"/>
    <mergeCell ref="AW65:AY65"/>
    <mergeCell ref="DR65:DT65"/>
    <mergeCell ref="DU65:DW65"/>
    <mergeCell ref="DX65:EA65"/>
    <mergeCell ref="EB65:ED65"/>
    <mergeCell ref="CP65:CS65"/>
    <mergeCell ref="CT65:CW65"/>
    <mergeCell ref="CX65:CZ65"/>
    <mergeCell ref="DA65:DC65"/>
    <mergeCell ref="DD65:DG65"/>
    <mergeCell ref="DH65:DK65"/>
    <mergeCell ref="BU65:BX65"/>
    <mergeCell ref="BY65:CB65"/>
    <mergeCell ref="CC65:CF65"/>
    <mergeCell ref="CG65:CI65"/>
    <mergeCell ref="CJ65:CL65"/>
    <mergeCell ref="CM65:CO65"/>
    <mergeCell ref="AZ65:BB65"/>
    <mergeCell ref="BC65:BE65"/>
    <mergeCell ref="BF65:BH65"/>
    <mergeCell ref="BI65:BL65"/>
    <mergeCell ref="BM65:BO65"/>
    <mergeCell ref="BP65:BT65"/>
    <mergeCell ref="DO64:DQ64"/>
    <mergeCell ref="DR64:DT64"/>
    <mergeCell ref="DU64:DW64"/>
    <mergeCell ref="DX64:EA64"/>
    <mergeCell ref="EB64:ED64"/>
    <mergeCell ref="A65:C65"/>
    <mergeCell ref="D65:T65"/>
    <mergeCell ref="U65:W65"/>
    <mergeCell ref="X65:Z65"/>
    <mergeCell ref="AA65:AD65"/>
    <mergeCell ref="CT64:CW64"/>
    <mergeCell ref="CX64:CZ64"/>
    <mergeCell ref="DA64:DC64"/>
    <mergeCell ref="DD64:DG64"/>
    <mergeCell ref="DH64:DK64"/>
    <mergeCell ref="DL64:DN64"/>
    <mergeCell ref="BY64:CB64"/>
    <mergeCell ref="CC64:CF64"/>
    <mergeCell ref="CG64:CI64"/>
    <mergeCell ref="CJ64:CL64"/>
    <mergeCell ref="CM64:CO64"/>
    <mergeCell ref="CP64:CS64"/>
    <mergeCell ref="BC64:BE64"/>
    <mergeCell ref="BF64:BH64"/>
    <mergeCell ref="BI64:BL64"/>
    <mergeCell ref="BM64:BO64"/>
    <mergeCell ref="BP64:BT64"/>
    <mergeCell ref="BU64:BX64"/>
    <mergeCell ref="AI64:AK64"/>
    <mergeCell ref="AL64:AN64"/>
    <mergeCell ref="AO64:AR64"/>
    <mergeCell ref="AS64:AV64"/>
    <mergeCell ref="AZ64:BB64"/>
    <mergeCell ref="A64:C64"/>
    <mergeCell ref="D64:T64"/>
    <mergeCell ref="U64:W64"/>
    <mergeCell ref="X64:Z64"/>
    <mergeCell ref="AA64:AD64"/>
    <mergeCell ref="AE64:AH64"/>
    <mergeCell ref="DL63:DN63"/>
    <mergeCell ref="DO63:DQ63"/>
    <mergeCell ref="DR63:DT63"/>
    <mergeCell ref="DU63:DW63"/>
    <mergeCell ref="DX63:EA63"/>
    <mergeCell ref="EB63:ED63"/>
    <mergeCell ref="CP63:CS63"/>
    <mergeCell ref="CT63:CW63"/>
    <mergeCell ref="CX63:CZ63"/>
    <mergeCell ref="DA63:DC63"/>
    <mergeCell ref="DD63:DG63"/>
    <mergeCell ref="DH63:DK63"/>
    <mergeCell ref="BU63:BX63"/>
    <mergeCell ref="BY63:CB63"/>
    <mergeCell ref="CC63:CF63"/>
    <mergeCell ref="CG63:CI63"/>
    <mergeCell ref="CJ63:CL63"/>
    <mergeCell ref="CM63:CO63"/>
    <mergeCell ref="AZ63:BB63"/>
    <mergeCell ref="BC63:BE63"/>
    <mergeCell ref="BF63:BH63"/>
    <mergeCell ref="BI63:BL63"/>
    <mergeCell ref="BM63:BO63"/>
    <mergeCell ref="BP63:BT63"/>
    <mergeCell ref="AE63:AH63"/>
    <mergeCell ref="DX62:EA62"/>
    <mergeCell ref="EB62:ED62"/>
    <mergeCell ref="A63:C63"/>
    <mergeCell ref="D63:T63"/>
    <mergeCell ref="U63:W63"/>
    <mergeCell ref="X63:Z63"/>
    <mergeCell ref="AA63:AD63"/>
    <mergeCell ref="CT62:CW62"/>
    <mergeCell ref="CX62:CZ62"/>
    <mergeCell ref="DA62:DC62"/>
    <mergeCell ref="DD62:DG62"/>
    <mergeCell ref="DH62:DK62"/>
    <mergeCell ref="DL62:DN62"/>
    <mergeCell ref="BY62:CB62"/>
    <mergeCell ref="CC62:CF62"/>
    <mergeCell ref="CG62:CI62"/>
    <mergeCell ref="CJ62:CL62"/>
    <mergeCell ref="CM62:CO62"/>
    <mergeCell ref="CP62:CS62"/>
    <mergeCell ref="BC62:BE62"/>
    <mergeCell ref="BF62:BH62"/>
    <mergeCell ref="BI62:BL62"/>
    <mergeCell ref="BM62:BO62"/>
    <mergeCell ref="BP62:BT62"/>
    <mergeCell ref="BU62:BX62"/>
    <mergeCell ref="AI62:AK62"/>
    <mergeCell ref="AL62:AN62"/>
    <mergeCell ref="AO62:AR62"/>
    <mergeCell ref="AS62:AV62"/>
    <mergeCell ref="AZ62:BB62"/>
    <mergeCell ref="A62:C62"/>
    <mergeCell ref="D62:T62"/>
    <mergeCell ref="U62:W62"/>
    <mergeCell ref="X62:Z62"/>
    <mergeCell ref="AA62:AD62"/>
    <mergeCell ref="AE62:AH62"/>
    <mergeCell ref="DL61:DN61"/>
    <mergeCell ref="DO61:DQ61"/>
    <mergeCell ref="DR61:DT61"/>
    <mergeCell ref="AE61:AH61"/>
    <mergeCell ref="AI61:AK61"/>
    <mergeCell ref="AL61:AN61"/>
    <mergeCell ref="AO61:AR61"/>
    <mergeCell ref="AS61:AV61"/>
    <mergeCell ref="AW61:AY61"/>
    <mergeCell ref="DU61:DW61"/>
    <mergeCell ref="DO62:DQ62"/>
    <mergeCell ref="DR62:DT62"/>
    <mergeCell ref="DU62:DW62"/>
    <mergeCell ref="DX61:EA61"/>
    <mergeCell ref="EB61:ED61"/>
    <mergeCell ref="CP61:CS61"/>
    <mergeCell ref="CT61:CW61"/>
    <mergeCell ref="CX61:CZ61"/>
    <mergeCell ref="DA61:DC61"/>
    <mergeCell ref="DD61:DG61"/>
    <mergeCell ref="DH61:DK61"/>
    <mergeCell ref="BU61:BX61"/>
    <mergeCell ref="BY61:CB61"/>
    <mergeCell ref="CC61:CF61"/>
    <mergeCell ref="CG61:CI61"/>
    <mergeCell ref="CJ61:CL61"/>
    <mergeCell ref="CM61:CO61"/>
    <mergeCell ref="AZ61:BB61"/>
    <mergeCell ref="BC61:BE61"/>
    <mergeCell ref="BF61:BH61"/>
    <mergeCell ref="BI61:BL61"/>
    <mergeCell ref="BM61:BO61"/>
    <mergeCell ref="BP61:BT61"/>
    <mergeCell ref="DO59:DQ59"/>
    <mergeCell ref="DR59:DT59"/>
    <mergeCell ref="DU59:DW59"/>
    <mergeCell ref="DX59:EA59"/>
    <mergeCell ref="EB59:ED59"/>
    <mergeCell ref="A61:C61"/>
    <mergeCell ref="D61:T61"/>
    <mergeCell ref="U61:W61"/>
    <mergeCell ref="X61:Z61"/>
    <mergeCell ref="AA61:AD61"/>
    <mergeCell ref="CT59:CW59"/>
    <mergeCell ref="CX59:CZ59"/>
    <mergeCell ref="DA59:DC59"/>
    <mergeCell ref="DD59:DG59"/>
    <mergeCell ref="DH59:DK59"/>
    <mergeCell ref="DL59:DN59"/>
    <mergeCell ref="BY59:CB59"/>
    <mergeCell ref="CC59:CF59"/>
    <mergeCell ref="CG59:CI59"/>
    <mergeCell ref="CJ59:CL59"/>
    <mergeCell ref="CM59:CO59"/>
    <mergeCell ref="CP59:CS59"/>
    <mergeCell ref="BC59:BE59"/>
    <mergeCell ref="BF59:BH59"/>
    <mergeCell ref="BI59:BL59"/>
    <mergeCell ref="BM59:BO59"/>
    <mergeCell ref="BP59:BT59"/>
    <mergeCell ref="BU59:BX59"/>
    <mergeCell ref="AI59:AK59"/>
    <mergeCell ref="AL59:AN59"/>
    <mergeCell ref="AO59:AR59"/>
    <mergeCell ref="AS59:AV59"/>
    <mergeCell ref="AZ59:BB59"/>
    <mergeCell ref="A59:C59"/>
    <mergeCell ref="D59:T59"/>
    <mergeCell ref="U59:W59"/>
    <mergeCell ref="X59:Z59"/>
    <mergeCell ref="AA59:AD59"/>
    <mergeCell ref="AE59:AH59"/>
    <mergeCell ref="DO57:DQ58"/>
    <mergeCell ref="DR57:DT58"/>
    <mergeCell ref="DU57:DW58"/>
    <mergeCell ref="DX57:EA58"/>
    <mergeCell ref="EB57:ED58"/>
    <mergeCell ref="D58:T58"/>
    <mergeCell ref="CT57:CW58"/>
    <mergeCell ref="CX57:CZ58"/>
    <mergeCell ref="DA57:DC58"/>
    <mergeCell ref="DD57:DG58"/>
    <mergeCell ref="DH57:DK58"/>
    <mergeCell ref="DL57:DN58"/>
    <mergeCell ref="BY57:CB58"/>
    <mergeCell ref="CC57:CF58"/>
    <mergeCell ref="CG57:CI58"/>
    <mergeCell ref="CJ57:CL58"/>
    <mergeCell ref="CM57:CO58"/>
    <mergeCell ref="CP57:CS58"/>
    <mergeCell ref="BC57:BE58"/>
    <mergeCell ref="BF57:BH58"/>
    <mergeCell ref="BI57:BL58"/>
    <mergeCell ref="BM57:BO58"/>
    <mergeCell ref="BP57:BT58"/>
    <mergeCell ref="BU57:BX58"/>
    <mergeCell ref="A57:C58"/>
    <mergeCell ref="X57:Z58"/>
    <mergeCell ref="AA57:AD58"/>
    <mergeCell ref="AE57:AH58"/>
    <mergeCell ref="DL56:DN56"/>
    <mergeCell ref="DO56:DQ56"/>
    <mergeCell ref="DR56:DT56"/>
    <mergeCell ref="DU56:DW56"/>
    <mergeCell ref="DX56:EA56"/>
    <mergeCell ref="AE56:AH56"/>
    <mergeCell ref="AI56:AK56"/>
    <mergeCell ref="AL56:AN56"/>
    <mergeCell ref="AO56:AR56"/>
    <mergeCell ref="AS56:AV56"/>
    <mergeCell ref="AW56:AY56"/>
    <mergeCell ref="CX56:CZ56"/>
    <mergeCell ref="DA56:DC56"/>
    <mergeCell ref="DD56:DG56"/>
    <mergeCell ref="DH56:DK56"/>
    <mergeCell ref="BU56:BX56"/>
    <mergeCell ref="BY56:CB56"/>
    <mergeCell ref="CC56:CF56"/>
    <mergeCell ref="CG56:CI56"/>
    <mergeCell ref="CJ56:CL56"/>
    <mergeCell ref="CM56:CO56"/>
    <mergeCell ref="AZ56:BB56"/>
    <mergeCell ref="BC56:BE56"/>
    <mergeCell ref="BF56:BH56"/>
    <mergeCell ref="BI56:BL56"/>
    <mergeCell ref="BM56:BO56"/>
    <mergeCell ref="BP56:BT56"/>
    <mergeCell ref="AI57:AK58"/>
    <mergeCell ref="AL57:AN58"/>
    <mergeCell ref="AO57:AR58"/>
    <mergeCell ref="AS57:AV58"/>
    <mergeCell ref="AW57:AY58"/>
    <mergeCell ref="AZ57:BB58"/>
    <mergeCell ref="DX55:EA55"/>
    <mergeCell ref="EB55:ED55"/>
    <mergeCell ref="A56:C56"/>
    <mergeCell ref="D56:T56"/>
    <mergeCell ref="U56:W56"/>
    <mergeCell ref="X56:Z56"/>
    <mergeCell ref="AA56:AD56"/>
    <mergeCell ref="CT55:CW55"/>
    <mergeCell ref="CX55:CZ55"/>
    <mergeCell ref="DA55:DC55"/>
    <mergeCell ref="DD55:DG55"/>
    <mergeCell ref="DH55:DK55"/>
    <mergeCell ref="DL55:DN55"/>
    <mergeCell ref="BY55:CB55"/>
    <mergeCell ref="CC55:CF55"/>
    <mergeCell ref="CG55:CI55"/>
    <mergeCell ref="CJ55:CL55"/>
    <mergeCell ref="CM55:CO55"/>
    <mergeCell ref="CP55:CS55"/>
    <mergeCell ref="BC55:BE55"/>
    <mergeCell ref="BF55:BH55"/>
    <mergeCell ref="BI55:BL55"/>
    <mergeCell ref="BM55:BO55"/>
    <mergeCell ref="BP55:BT55"/>
    <mergeCell ref="BU55:BX55"/>
    <mergeCell ref="EB56:ED56"/>
    <mergeCell ref="CP56:CS56"/>
    <mergeCell ref="CT56:CW56"/>
    <mergeCell ref="DX54:EA54"/>
    <mergeCell ref="EB54:ED54"/>
    <mergeCell ref="CP54:CS54"/>
    <mergeCell ref="CT54:CW54"/>
    <mergeCell ref="CX54:CZ54"/>
    <mergeCell ref="DA54:DC54"/>
    <mergeCell ref="DD54:DG54"/>
    <mergeCell ref="DH54:DK54"/>
    <mergeCell ref="BU54:BX54"/>
    <mergeCell ref="BY54:CB54"/>
    <mergeCell ref="CC54:CF54"/>
    <mergeCell ref="CG54:CI54"/>
    <mergeCell ref="CJ54:CL54"/>
    <mergeCell ref="CM54:CO54"/>
    <mergeCell ref="CP53:CS53"/>
    <mergeCell ref="BC53:BE53"/>
    <mergeCell ref="BF53:BH53"/>
    <mergeCell ref="BI53:BL53"/>
    <mergeCell ref="BM53:BO53"/>
    <mergeCell ref="AW55:AY55"/>
    <mergeCell ref="AZ55:BB55"/>
    <mergeCell ref="A55:C55"/>
    <mergeCell ref="D55:T55"/>
    <mergeCell ref="U55:W55"/>
    <mergeCell ref="X55:Z55"/>
    <mergeCell ref="AA55:AD55"/>
    <mergeCell ref="AE55:AH55"/>
    <mergeCell ref="DL54:DN54"/>
    <mergeCell ref="DO54:DQ54"/>
    <mergeCell ref="DR54:DT54"/>
    <mergeCell ref="DU54:DW54"/>
    <mergeCell ref="DO55:DQ55"/>
    <mergeCell ref="DR55:DT55"/>
    <mergeCell ref="DU55:DW55"/>
    <mergeCell ref="AI55:AK55"/>
    <mergeCell ref="AL55:AN55"/>
    <mergeCell ref="AO55:AR55"/>
    <mergeCell ref="AS55:AV55"/>
    <mergeCell ref="AZ54:BB54"/>
    <mergeCell ref="BC54:BE54"/>
    <mergeCell ref="BF54:BH54"/>
    <mergeCell ref="BI54:BL54"/>
    <mergeCell ref="BM54:BO54"/>
    <mergeCell ref="BP54:BT54"/>
    <mergeCell ref="DO50:DQ52"/>
    <mergeCell ref="DR50:DT52"/>
    <mergeCell ref="DU50:DW52"/>
    <mergeCell ref="A50:C52"/>
    <mergeCell ref="AE50:AH52"/>
    <mergeCell ref="AE54:AH54"/>
    <mergeCell ref="AI54:AK54"/>
    <mergeCell ref="AL54:AN54"/>
    <mergeCell ref="AO54:AR54"/>
    <mergeCell ref="AS54:AV54"/>
    <mergeCell ref="AW54:AY54"/>
    <mergeCell ref="DO53:DQ53"/>
    <mergeCell ref="DR53:DT53"/>
    <mergeCell ref="DU53:DW53"/>
    <mergeCell ref="DX53:EA53"/>
    <mergeCell ref="EB53:ED53"/>
    <mergeCell ref="A54:C54"/>
    <mergeCell ref="D54:T54"/>
    <mergeCell ref="U54:W54"/>
    <mergeCell ref="X54:Z54"/>
    <mergeCell ref="AA54:AD54"/>
    <mergeCell ref="CT53:CW53"/>
    <mergeCell ref="CX53:CZ53"/>
    <mergeCell ref="DA53:DC53"/>
    <mergeCell ref="DD53:DG53"/>
    <mergeCell ref="DH53:DK53"/>
    <mergeCell ref="DL53:DN53"/>
    <mergeCell ref="BY53:CB53"/>
    <mergeCell ref="CC53:CF53"/>
    <mergeCell ref="CG53:CI53"/>
    <mergeCell ref="CJ53:CL53"/>
    <mergeCell ref="CM53:CO53"/>
    <mergeCell ref="U50:W52"/>
    <mergeCell ref="X50:Z52"/>
    <mergeCell ref="AA50:AD52"/>
    <mergeCell ref="BP53:BT53"/>
    <mergeCell ref="BU53:BX53"/>
    <mergeCell ref="AI53:AK53"/>
    <mergeCell ref="AL53:AN53"/>
    <mergeCell ref="AO53:AR53"/>
    <mergeCell ref="AS53:AV53"/>
    <mergeCell ref="AW53:AY53"/>
    <mergeCell ref="AZ53:BB53"/>
    <mergeCell ref="A53:C53"/>
    <mergeCell ref="D53:T53"/>
    <mergeCell ref="U53:W53"/>
    <mergeCell ref="X53:Z53"/>
    <mergeCell ref="AA53:AD53"/>
    <mergeCell ref="AE53:AH53"/>
    <mergeCell ref="CG49:CI49"/>
    <mergeCell ref="CJ49:CL49"/>
    <mergeCell ref="CM49:CO49"/>
    <mergeCell ref="DX50:EA52"/>
    <mergeCell ref="EB50:ED52"/>
    <mergeCell ref="D51:T51"/>
    <mergeCell ref="D52:T52"/>
    <mergeCell ref="CT50:CW52"/>
    <mergeCell ref="CX50:CZ52"/>
    <mergeCell ref="DA50:DC52"/>
    <mergeCell ref="DD50:DG52"/>
    <mergeCell ref="DH50:DK52"/>
    <mergeCell ref="DL50:DN52"/>
    <mergeCell ref="BY50:CB52"/>
    <mergeCell ref="CC50:CF52"/>
    <mergeCell ref="CG50:CI52"/>
    <mergeCell ref="CJ50:CL52"/>
    <mergeCell ref="CM50:CO52"/>
    <mergeCell ref="CP50:CS52"/>
    <mergeCell ref="BC50:BE52"/>
    <mergeCell ref="BF50:BH52"/>
    <mergeCell ref="BI50:BL52"/>
    <mergeCell ref="BM50:BO52"/>
    <mergeCell ref="BP50:BT52"/>
    <mergeCell ref="BU50:BX52"/>
    <mergeCell ref="AI50:AK52"/>
    <mergeCell ref="AL50:AN52"/>
    <mergeCell ref="AO50:AR52"/>
    <mergeCell ref="AS50:AV52"/>
    <mergeCell ref="AW50:AY52"/>
    <mergeCell ref="AZ50:BB52"/>
    <mergeCell ref="D50:T50"/>
    <mergeCell ref="AZ49:BB49"/>
    <mergeCell ref="BC49:BE49"/>
    <mergeCell ref="BF49:BH49"/>
    <mergeCell ref="BI49:BL49"/>
    <mergeCell ref="BM49:BO49"/>
    <mergeCell ref="BP49:BT49"/>
    <mergeCell ref="AE49:AH49"/>
    <mergeCell ref="AI49:AK49"/>
    <mergeCell ref="AL49:AN49"/>
    <mergeCell ref="AO49:AR49"/>
    <mergeCell ref="AS49:AV49"/>
    <mergeCell ref="AW49:AY49"/>
    <mergeCell ref="DO48:DQ48"/>
    <mergeCell ref="DR48:DT48"/>
    <mergeCell ref="DU48:DW48"/>
    <mergeCell ref="DX48:EA48"/>
    <mergeCell ref="EB48:ED48"/>
    <mergeCell ref="DL49:DN49"/>
    <mergeCell ref="DO49:DQ49"/>
    <mergeCell ref="DR49:DT49"/>
    <mergeCell ref="DU49:DW49"/>
    <mergeCell ref="DX49:EA49"/>
    <mergeCell ref="EB49:ED49"/>
    <mergeCell ref="CP49:CS49"/>
    <mergeCell ref="CT49:CW49"/>
    <mergeCell ref="CX49:CZ49"/>
    <mergeCell ref="DA49:DC49"/>
    <mergeCell ref="DD49:DG49"/>
    <mergeCell ref="DH49:DK49"/>
    <mergeCell ref="BU49:BX49"/>
    <mergeCell ref="BY49:CB49"/>
    <mergeCell ref="CC49:CF49"/>
    <mergeCell ref="A49:C49"/>
    <mergeCell ref="D49:T49"/>
    <mergeCell ref="U49:W49"/>
    <mergeCell ref="X49:Z49"/>
    <mergeCell ref="AA49:AD49"/>
    <mergeCell ref="CT48:CW48"/>
    <mergeCell ref="CX48:CZ48"/>
    <mergeCell ref="DA48:DC48"/>
    <mergeCell ref="DD48:DG48"/>
    <mergeCell ref="DH48:DK48"/>
    <mergeCell ref="DL48:DN48"/>
    <mergeCell ref="BY48:CB48"/>
    <mergeCell ref="CC48:CF48"/>
    <mergeCell ref="CG48:CI48"/>
    <mergeCell ref="CJ48:CL48"/>
    <mergeCell ref="CM48:CO48"/>
    <mergeCell ref="CP48:CS48"/>
    <mergeCell ref="BC48:BE48"/>
    <mergeCell ref="BF48:BH48"/>
    <mergeCell ref="BI48:BL48"/>
    <mergeCell ref="BM48:BO48"/>
    <mergeCell ref="BP48:BT48"/>
    <mergeCell ref="BU48:BX48"/>
    <mergeCell ref="AI48:AK48"/>
    <mergeCell ref="AL48:AN48"/>
    <mergeCell ref="AO48:AR48"/>
    <mergeCell ref="AS48:AV48"/>
    <mergeCell ref="AW48:AY48"/>
    <mergeCell ref="AZ48:BB48"/>
    <mergeCell ref="A48:C48"/>
    <mergeCell ref="D48:T48"/>
    <mergeCell ref="U48:W48"/>
    <mergeCell ref="X48:Z48"/>
    <mergeCell ref="AA48:AD48"/>
    <mergeCell ref="AE48:AH48"/>
    <mergeCell ref="DL47:DN47"/>
    <mergeCell ref="DO47:DQ47"/>
    <mergeCell ref="DR47:DT47"/>
    <mergeCell ref="DU47:DW47"/>
    <mergeCell ref="DX47:EA47"/>
    <mergeCell ref="EB47:ED47"/>
    <mergeCell ref="CP47:CS47"/>
    <mergeCell ref="CT47:CW47"/>
    <mergeCell ref="CX47:CZ47"/>
    <mergeCell ref="DA47:DC47"/>
    <mergeCell ref="DD47:DG47"/>
    <mergeCell ref="DH47:DK47"/>
    <mergeCell ref="BU47:BX47"/>
    <mergeCell ref="BY47:CB47"/>
    <mergeCell ref="CC47:CF47"/>
    <mergeCell ref="CG47:CI47"/>
    <mergeCell ref="CJ47:CL47"/>
    <mergeCell ref="CM47:CO47"/>
    <mergeCell ref="AZ47:BB47"/>
    <mergeCell ref="BC47:BE47"/>
    <mergeCell ref="BF47:BH47"/>
    <mergeCell ref="BI47:BL47"/>
    <mergeCell ref="BM47:BO47"/>
    <mergeCell ref="BP47:BT47"/>
    <mergeCell ref="AE47:AH47"/>
    <mergeCell ref="AI47:AK47"/>
    <mergeCell ref="AL47:AN47"/>
    <mergeCell ref="AO47:AR47"/>
    <mergeCell ref="AS47:AV47"/>
    <mergeCell ref="AW47:AY47"/>
    <mergeCell ref="D46:T46"/>
    <mergeCell ref="A47:C47"/>
    <mergeCell ref="D47:T47"/>
    <mergeCell ref="U47:W47"/>
    <mergeCell ref="X47:Z47"/>
    <mergeCell ref="AA47:AD47"/>
    <mergeCell ref="DL45:DN46"/>
    <mergeCell ref="DO45:DQ46"/>
    <mergeCell ref="DR45:DT46"/>
    <mergeCell ref="DU45:DW46"/>
    <mergeCell ref="DX45:EA46"/>
    <mergeCell ref="EB45:ED46"/>
    <mergeCell ref="CP45:CS46"/>
    <mergeCell ref="CT45:CW46"/>
    <mergeCell ref="CX45:CZ46"/>
    <mergeCell ref="DA45:DC46"/>
    <mergeCell ref="DD45:DG46"/>
    <mergeCell ref="DH45:DK46"/>
    <mergeCell ref="BU45:BX46"/>
    <mergeCell ref="BY45:CB46"/>
    <mergeCell ref="CC45:CF46"/>
    <mergeCell ref="CG45:CI46"/>
    <mergeCell ref="CJ45:CL46"/>
    <mergeCell ref="CM45:CO46"/>
    <mergeCell ref="AZ45:BB46"/>
    <mergeCell ref="BC45:BE46"/>
    <mergeCell ref="BF45:BH46"/>
    <mergeCell ref="BI45:BL46"/>
    <mergeCell ref="BM45:BO46"/>
    <mergeCell ref="BP45:BT46"/>
    <mergeCell ref="AE45:AH46"/>
    <mergeCell ref="AI45:AK46"/>
    <mergeCell ref="AL45:AN46"/>
    <mergeCell ref="AO45:AR46"/>
    <mergeCell ref="AS45:AV46"/>
    <mergeCell ref="AW45:AY46"/>
    <mergeCell ref="DO44:DQ44"/>
    <mergeCell ref="DR44:DT44"/>
    <mergeCell ref="DU44:DW44"/>
    <mergeCell ref="DX44:EA44"/>
    <mergeCell ref="EB44:ED44"/>
    <mergeCell ref="A45:C46"/>
    <mergeCell ref="D45:T45"/>
    <mergeCell ref="U45:W46"/>
    <mergeCell ref="X45:Z46"/>
    <mergeCell ref="AA45:AD46"/>
    <mergeCell ref="CT44:CW44"/>
    <mergeCell ref="CX44:CZ44"/>
    <mergeCell ref="DA44:DC44"/>
    <mergeCell ref="DD44:DG44"/>
    <mergeCell ref="DH44:DK44"/>
    <mergeCell ref="DL44:DN44"/>
    <mergeCell ref="BY44:CB44"/>
    <mergeCell ref="CC44:CF44"/>
    <mergeCell ref="CG44:CI44"/>
    <mergeCell ref="CJ44:CL44"/>
    <mergeCell ref="CM44:CO44"/>
    <mergeCell ref="CP44:CS44"/>
    <mergeCell ref="BC44:BE44"/>
    <mergeCell ref="BF44:BH44"/>
    <mergeCell ref="BI44:BL44"/>
    <mergeCell ref="BM44:BO44"/>
    <mergeCell ref="BP44:BT44"/>
    <mergeCell ref="BU44:BX44"/>
    <mergeCell ref="AI44:AK44"/>
    <mergeCell ref="AL44:AN44"/>
    <mergeCell ref="AO44:AR44"/>
    <mergeCell ref="AS44:AV44"/>
    <mergeCell ref="AW44:AY44"/>
    <mergeCell ref="AZ44:BB44"/>
    <mergeCell ref="A44:C44"/>
    <mergeCell ref="D44:T44"/>
    <mergeCell ref="U44:W44"/>
    <mergeCell ref="X44:Z44"/>
    <mergeCell ref="AA44:AD44"/>
    <mergeCell ref="AE44:AH44"/>
    <mergeCell ref="DL43:DN43"/>
    <mergeCell ref="DO43:DQ43"/>
    <mergeCell ref="DR43:DT43"/>
    <mergeCell ref="DU43:DW43"/>
    <mergeCell ref="AE43:AH43"/>
    <mergeCell ref="AI43:AK43"/>
    <mergeCell ref="AL43:AN43"/>
    <mergeCell ref="AO43:AR43"/>
    <mergeCell ref="AS43:AV43"/>
    <mergeCell ref="AW43:AY43"/>
    <mergeCell ref="DX43:EA43"/>
    <mergeCell ref="EB43:ED43"/>
    <mergeCell ref="CP43:CS43"/>
    <mergeCell ref="CT43:CW43"/>
    <mergeCell ref="CX43:CZ43"/>
    <mergeCell ref="DA43:DC43"/>
    <mergeCell ref="DD43:DG43"/>
    <mergeCell ref="DH43:DK43"/>
    <mergeCell ref="BU43:BX43"/>
    <mergeCell ref="BY43:CB43"/>
    <mergeCell ref="CC43:CF43"/>
    <mergeCell ref="CG43:CI43"/>
    <mergeCell ref="CJ43:CL43"/>
    <mergeCell ref="CM43:CO43"/>
    <mergeCell ref="AZ43:BB43"/>
    <mergeCell ref="BC43:BE43"/>
    <mergeCell ref="BF43:BH43"/>
    <mergeCell ref="BI43:BL43"/>
    <mergeCell ref="BM43:BO43"/>
    <mergeCell ref="BP43:BT43"/>
    <mergeCell ref="DO42:DQ42"/>
    <mergeCell ref="DR42:DT42"/>
    <mergeCell ref="DU42:DW42"/>
    <mergeCell ref="DX42:EA42"/>
    <mergeCell ref="EB42:ED42"/>
    <mergeCell ref="A43:C43"/>
    <mergeCell ref="D43:T43"/>
    <mergeCell ref="U43:W43"/>
    <mergeCell ref="X43:Z43"/>
    <mergeCell ref="AA43:AD43"/>
    <mergeCell ref="CT42:CW42"/>
    <mergeCell ref="CX42:CZ42"/>
    <mergeCell ref="DA42:DC42"/>
    <mergeCell ref="DD42:DG42"/>
    <mergeCell ref="DH42:DK42"/>
    <mergeCell ref="DL42:DN42"/>
    <mergeCell ref="BY42:CB42"/>
    <mergeCell ref="CC42:CF42"/>
    <mergeCell ref="CG42:CI42"/>
    <mergeCell ref="CJ42:CL42"/>
    <mergeCell ref="CM42:CO42"/>
    <mergeCell ref="CP42:CS42"/>
    <mergeCell ref="BC42:BE42"/>
    <mergeCell ref="BF42:BH42"/>
    <mergeCell ref="BI42:BL42"/>
    <mergeCell ref="BM42:BO42"/>
    <mergeCell ref="BP42:BT42"/>
    <mergeCell ref="BU42:BX42"/>
    <mergeCell ref="AI42:AK42"/>
    <mergeCell ref="AL42:AN42"/>
    <mergeCell ref="AO42:AR42"/>
    <mergeCell ref="AS42:AV42"/>
    <mergeCell ref="AW42:AY42"/>
    <mergeCell ref="AZ42:BB42"/>
    <mergeCell ref="A42:C42"/>
    <mergeCell ref="D42:T42"/>
    <mergeCell ref="U42:W42"/>
    <mergeCell ref="X42:Z42"/>
    <mergeCell ref="AA42:AD42"/>
    <mergeCell ref="AE42:AH42"/>
    <mergeCell ref="DO40:DQ41"/>
    <mergeCell ref="DR40:DT41"/>
    <mergeCell ref="DU40:DW41"/>
    <mergeCell ref="DX40:EA41"/>
    <mergeCell ref="EB40:ED41"/>
    <mergeCell ref="D41:T41"/>
    <mergeCell ref="CT40:CW41"/>
    <mergeCell ref="CX40:CZ41"/>
    <mergeCell ref="DA40:DC41"/>
    <mergeCell ref="DD40:DG41"/>
    <mergeCell ref="DH40:DK41"/>
    <mergeCell ref="DL40:DN41"/>
    <mergeCell ref="BY40:CB41"/>
    <mergeCell ref="CC40:CF41"/>
    <mergeCell ref="CG40:CI41"/>
    <mergeCell ref="CJ40:CL41"/>
    <mergeCell ref="CM40:CO41"/>
    <mergeCell ref="CP40:CS41"/>
    <mergeCell ref="BC40:BE41"/>
    <mergeCell ref="BF40:BH41"/>
    <mergeCell ref="BI40:BL41"/>
    <mergeCell ref="BM40:BO41"/>
    <mergeCell ref="BP40:BT41"/>
    <mergeCell ref="BU40:BX41"/>
    <mergeCell ref="AI40:AK41"/>
    <mergeCell ref="AL40:AN41"/>
    <mergeCell ref="AO40:AR41"/>
    <mergeCell ref="AS40:AV41"/>
    <mergeCell ref="AW40:AY41"/>
    <mergeCell ref="AZ40:BB41"/>
    <mergeCell ref="A40:C41"/>
    <mergeCell ref="D40:T40"/>
    <mergeCell ref="U40:W41"/>
    <mergeCell ref="X40:Z41"/>
    <mergeCell ref="AA40:AD41"/>
    <mergeCell ref="AE40:AH41"/>
    <mergeCell ref="EB37:ED37"/>
    <mergeCell ref="CP37:CS37"/>
    <mergeCell ref="CT37:CW37"/>
    <mergeCell ref="CX37:CZ37"/>
    <mergeCell ref="DA37:DC37"/>
    <mergeCell ref="DD37:DG37"/>
    <mergeCell ref="DH37:DK37"/>
    <mergeCell ref="BU37:BX37"/>
    <mergeCell ref="BY37:CB37"/>
    <mergeCell ref="CC37:CF37"/>
    <mergeCell ref="CG37:CI37"/>
    <mergeCell ref="CJ37:CL37"/>
    <mergeCell ref="CM37:CO37"/>
    <mergeCell ref="AZ37:BB37"/>
    <mergeCell ref="BC37:BE37"/>
    <mergeCell ref="BF37:BH37"/>
    <mergeCell ref="BI37:BL37"/>
    <mergeCell ref="BM37:BO37"/>
    <mergeCell ref="BP37:BT37"/>
    <mergeCell ref="DL37:DN37"/>
    <mergeCell ref="DO37:DQ37"/>
    <mergeCell ref="DR37:DT37"/>
    <mergeCell ref="DU37:DW37"/>
    <mergeCell ref="DX37:EA37"/>
    <mergeCell ref="DO34:DQ34"/>
    <mergeCell ref="DR34:DT34"/>
    <mergeCell ref="DU34:DW34"/>
    <mergeCell ref="DX34:EA34"/>
    <mergeCell ref="EB34:ED34"/>
    <mergeCell ref="CT34:CW34"/>
    <mergeCell ref="CX34:CZ34"/>
    <mergeCell ref="DA34:DC34"/>
    <mergeCell ref="DD34:DG34"/>
    <mergeCell ref="DH34:DK34"/>
    <mergeCell ref="DL34:DN34"/>
    <mergeCell ref="BY34:CB34"/>
    <mergeCell ref="CC34:CF34"/>
    <mergeCell ref="CG34:CI34"/>
    <mergeCell ref="CJ34:CL34"/>
    <mergeCell ref="CM34:CO34"/>
    <mergeCell ref="CP34:CS34"/>
    <mergeCell ref="DO35:DQ35"/>
    <mergeCell ref="DR35:DT35"/>
    <mergeCell ref="DU35:DW35"/>
    <mergeCell ref="DX35:EA35"/>
    <mergeCell ref="EB35:ED35"/>
    <mergeCell ref="CT35:CW35"/>
    <mergeCell ref="CX35:CZ35"/>
    <mergeCell ref="DA35:DC35"/>
    <mergeCell ref="DD35:DG35"/>
    <mergeCell ref="DH35:DK35"/>
    <mergeCell ref="DL35:DN35"/>
    <mergeCell ref="A34:C34"/>
    <mergeCell ref="D34:T34"/>
    <mergeCell ref="U34:W34"/>
    <mergeCell ref="X34:Z34"/>
    <mergeCell ref="AA34:AD34"/>
    <mergeCell ref="AE34:AH34"/>
    <mergeCell ref="DL32:DN33"/>
    <mergeCell ref="DO32:DQ33"/>
    <mergeCell ref="DR32:DT33"/>
    <mergeCell ref="DU32:DW33"/>
    <mergeCell ref="DX32:EA33"/>
    <mergeCell ref="EB32:ED33"/>
    <mergeCell ref="CP32:CS33"/>
    <mergeCell ref="CT32:CW33"/>
    <mergeCell ref="CX32:CZ33"/>
    <mergeCell ref="DA32:DC33"/>
    <mergeCell ref="DD32:DG33"/>
    <mergeCell ref="DH32:DK33"/>
    <mergeCell ref="BU32:BX33"/>
    <mergeCell ref="BY32:CB33"/>
    <mergeCell ref="CC32:CF33"/>
    <mergeCell ref="CG32:CI33"/>
    <mergeCell ref="CJ32:CL33"/>
    <mergeCell ref="CM32:CO33"/>
    <mergeCell ref="AZ32:BB33"/>
    <mergeCell ref="BC32:BE33"/>
    <mergeCell ref="BF32:BH33"/>
    <mergeCell ref="BI32:BL33"/>
    <mergeCell ref="BM32:BO33"/>
    <mergeCell ref="BP32:BT33"/>
    <mergeCell ref="AE32:AH33"/>
    <mergeCell ref="AI32:AK33"/>
    <mergeCell ref="AS32:AV33"/>
    <mergeCell ref="AW32:AY33"/>
    <mergeCell ref="D31:T31"/>
    <mergeCell ref="A32:C33"/>
    <mergeCell ref="D32:T32"/>
    <mergeCell ref="U32:W33"/>
    <mergeCell ref="X32:Z33"/>
    <mergeCell ref="AA32:AD33"/>
    <mergeCell ref="D33:T33"/>
    <mergeCell ref="DL30:DN31"/>
    <mergeCell ref="DO30:DQ31"/>
    <mergeCell ref="DR30:DT31"/>
    <mergeCell ref="DU30:DW31"/>
    <mergeCell ref="AE30:AH31"/>
    <mergeCell ref="AI30:AK31"/>
    <mergeCell ref="AL30:AN31"/>
    <mergeCell ref="AO30:AR31"/>
    <mergeCell ref="AS30:AV31"/>
    <mergeCell ref="AW30:AY31"/>
    <mergeCell ref="DX30:EA31"/>
    <mergeCell ref="EB30:ED31"/>
    <mergeCell ref="CP30:CS31"/>
    <mergeCell ref="CT30:CW31"/>
    <mergeCell ref="CX30:CZ31"/>
    <mergeCell ref="DA30:DC31"/>
    <mergeCell ref="DD30:DG31"/>
    <mergeCell ref="DH30:DK31"/>
    <mergeCell ref="BU30:BX31"/>
    <mergeCell ref="BY30:CB31"/>
    <mergeCell ref="CC30:CF31"/>
    <mergeCell ref="CG30:CI31"/>
    <mergeCell ref="CJ30:CL31"/>
    <mergeCell ref="CM30:CO31"/>
    <mergeCell ref="AZ30:BB31"/>
    <mergeCell ref="BC30:BE31"/>
    <mergeCell ref="BF30:BH31"/>
    <mergeCell ref="BI30:BL31"/>
    <mergeCell ref="BM30:BO31"/>
    <mergeCell ref="BP30:BT31"/>
    <mergeCell ref="DO29:DQ29"/>
    <mergeCell ref="DR29:DT29"/>
    <mergeCell ref="DU29:DW29"/>
    <mergeCell ref="DX29:EA29"/>
    <mergeCell ref="EB29:ED29"/>
    <mergeCell ref="A30:C31"/>
    <mergeCell ref="D30:T30"/>
    <mergeCell ref="U30:W31"/>
    <mergeCell ref="X30:Z31"/>
    <mergeCell ref="AA30:AD31"/>
    <mergeCell ref="CT29:CW29"/>
    <mergeCell ref="CX29:CZ29"/>
    <mergeCell ref="DA29:DC29"/>
    <mergeCell ref="DD29:DG29"/>
    <mergeCell ref="DH29:DK29"/>
    <mergeCell ref="DL29:DN29"/>
    <mergeCell ref="BY29:CB29"/>
    <mergeCell ref="CC29:CF29"/>
    <mergeCell ref="CG29:CI29"/>
    <mergeCell ref="CJ29:CL29"/>
    <mergeCell ref="CM29:CO29"/>
    <mergeCell ref="CP29:CS29"/>
    <mergeCell ref="BC29:BE29"/>
    <mergeCell ref="BF29:BH29"/>
    <mergeCell ref="BI29:BL29"/>
    <mergeCell ref="BM29:BO29"/>
    <mergeCell ref="BP29:BT29"/>
    <mergeCell ref="BU29:BX29"/>
    <mergeCell ref="AI29:AK29"/>
    <mergeCell ref="AL29:AN29"/>
    <mergeCell ref="AO29:AR29"/>
    <mergeCell ref="AS29:AV29"/>
    <mergeCell ref="AW29:AY29"/>
    <mergeCell ref="AZ29:BB29"/>
    <mergeCell ref="A29:C29"/>
    <mergeCell ref="D29:T29"/>
    <mergeCell ref="U29:W29"/>
    <mergeCell ref="X29:Z29"/>
    <mergeCell ref="AA29:AD29"/>
    <mergeCell ref="AE29:AH29"/>
    <mergeCell ref="DL28:DN28"/>
    <mergeCell ref="DO28:DQ28"/>
    <mergeCell ref="DR28:DT28"/>
    <mergeCell ref="DU28:DW28"/>
    <mergeCell ref="DX28:EA28"/>
    <mergeCell ref="EB28:ED28"/>
    <mergeCell ref="CP28:CS28"/>
    <mergeCell ref="CT28:CW28"/>
    <mergeCell ref="CX28:CZ28"/>
    <mergeCell ref="DA28:DC28"/>
    <mergeCell ref="DD28:DG28"/>
    <mergeCell ref="DH28:DK28"/>
    <mergeCell ref="BU28:BX28"/>
    <mergeCell ref="BY28:CB28"/>
    <mergeCell ref="CC28:CF28"/>
    <mergeCell ref="CG28:CI28"/>
    <mergeCell ref="CJ28:CL28"/>
    <mergeCell ref="CM28:CO28"/>
    <mergeCell ref="AZ28:BB28"/>
    <mergeCell ref="BC28:BE28"/>
    <mergeCell ref="BF28:BH28"/>
    <mergeCell ref="BI28:BL28"/>
    <mergeCell ref="BM28:BO28"/>
    <mergeCell ref="BP28:BT28"/>
    <mergeCell ref="AE28:AH28"/>
    <mergeCell ref="AI28:AK28"/>
    <mergeCell ref="AL28:AN28"/>
    <mergeCell ref="AO28:AR28"/>
    <mergeCell ref="AS28:AV28"/>
    <mergeCell ref="AW28:AY28"/>
    <mergeCell ref="DO27:DQ27"/>
    <mergeCell ref="DR27:DT27"/>
    <mergeCell ref="DU27:DW27"/>
    <mergeCell ref="DX27:EA27"/>
    <mergeCell ref="EB27:ED27"/>
    <mergeCell ref="A28:C28"/>
    <mergeCell ref="D28:T28"/>
    <mergeCell ref="U28:W28"/>
    <mergeCell ref="X28:Z28"/>
    <mergeCell ref="AA28:AD28"/>
    <mergeCell ref="CT27:CW27"/>
    <mergeCell ref="CX27:CZ27"/>
    <mergeCell ref="DA27:DC27"/>
    <mergeCell ref="DD27:DG27"/>
    <mergeCell ref="DH27:DK27"/>
    <mergeCell ref="DL27:DN27"/>
    <mergeCell ref="BY27:CB27"/>
    <mergeCell ref="CC27:CF27"/>
    <mergeCell ref="CG27:CI27"/>
    <mergeCell ref="CJ27:CL27"/>
    <mergeCell ref="CM27:CO27"/>
    <mergeCell ref="CP27:CS27"/>
    <mergeCell ref="BC27:BE27"/>
    <mergeCell ref="BF27:BH27"/>
    <mergeCell ref="BI27:BL27"/>
    <mergeCell ref="BM27:BO27"/>
    <mergeCell ref="BP27:BT27"/>
    <mergeCell ref="BU27:BX27"/>
    <mergeCell ref="AI27:AK27"/>
    <mergeCell ref="AL27:AN27"/>
    <mergeCell ref="AO27:AR27"/>
    <mergeCell ref="AS27:AV27"/>
    <mergeCell ref="AW27:AY27"/>
    <mergeCell ref="AZ27:BB27"/>
    <mergeCell ref="A27:C27"/>
    <mergeCell ref="D27:T27"/>
    <mergeCell ref="U27:W27"/>
    <mergeCell ref="X27:Z27"/>
    <mergeCell ref="AA27:AD27"/>
    <mergeCell ref="AE27:AH27"/>
    <mergeCell ref="DL26:DN26"/>
    <mergeCell ref="DO26:DQ26"/>
    <mergeCell ref="DR26:DT26"/>
    <mergeCell ref="AE26:AH26"/>
    <mergeCell ref="AI26:AK26"/>
    <mergeCell ref="AL26:AN26"/>
    <mergeCell ref="AO26:AR26"/>
    <mergeCell ref="AS26:AV26"/>
    <mergeCell ref="AW26:AY26"/>
    <mergeCell ref="DU26:DW26"/>
    <mergeCell ref="DX26:EA26"/>
    <mergeCell ref="EB26:ED26"/>
    <mergeCell ref="CP26:CS26"/>
    <mergeCell ref="CT26:CW26"/>
    <mergeCell ref="CX26:CZ26"/>
    <mergeCell ref="DA26:DC26"/>
    <mergeCell ref="DD26:DG26"/>
    <mergeCell ref="DH26:DK26"/>
    <mergeCell ref="BU26:BX26"/>
    <mergeCell ref="BY26:CB26"/>
    <mergeCell ref="CC26:CF26"/>
    <mergeCell ref="CG26:CI26"/>
    <mergeCell ref="CJ26:CL26"/>
    <mergeCell ref="CM26:CO26"/>
    <mergeCell ref="AZ26:BB26"/>
    <mergeCell ref="BC26:BE26"/>
    <mergeCell ref="BF26:BH26"/>
    <mergeCell ref="BI26:BL26"/>
    <mergeCell ref="BM26:BO26"/>
    <mergeCell ref="BP26:BT26"/>
    <mergeCell ref="DO25:DQ25"/>
    <mergeCell ref="DR25:DT25"/>
    <mergeCell ref="DU25:DW25"/>
    <mergeCell ref="DX25:EA25"/>
    <mergeCell ref="EB25:ED25"/>
    <mergeCell ref="A26:C26"/>
    <mergeCell ref="D26:T26"/>
    <mergeCell ref="U26:W26"/>
    <mergeCell ref="X26:Z26"/>
    <mergeCell ref="AA26:AD26"/>
    <mergeCell ref="CT25:CW25"/>
    <mergeCell ref="CX25:CZ25"/>
    <mergeCell ref="DA25:DC25"/>
    <mergeCell ref="DD25:DG25"/>
    <mergeCell ref="DH25:DK25"/>
    <mergeCell ref="DL25:DN25"/>
    <mergeCell ref="BY25:CB25"/>
    <mergeCell ref="CC25:CF25"/>
    <mergeCell ref="CG25:CI25"/>
    <mergeCell ref="CJ25:CL25"/>
    <mergeCell ref="CM25:CO25"/>
    <mergeCell ref="CP25:CS25"/>
    <mergeCell ref="BC25:BE25"/>
    <mergeCell ref="BF25:BH25"/>
    <mergeCell ref="BI25:BL25"/>
    <mergeCell ref="BM25:BO25"/>
    <mergeCell ref="BP25:BT25"/>
    <mergeCell ref="BU25:BX25"/>
    <mergeCell ref="AI25:AK25"/>
    <mergeCell ref="AL25:AN25"/>
    <mergeCell ref="AO25:AR25"/>
    <mergeCell ref="AS25:AV25"/>
    <mergeCell ref="AW25:AY25"/>
    <mergeCell ref="AZ25:BB25"/>
    <mergeCell ref="A25:C25"/>
    <mergeCell ref="D25:T25"/>
    <mergeCell ref="U25:W25"/>
    <mergeCell ref="X25:Z25"/>
    <mergeCell ref="AA25:AD25"/>
    <mergeCell ref="AE25:AH25"/>
    <mergeCell ref="DL24:DN24"/>
    <mergeCell ref="DO24:DQ24"/>
    <mergeCell ref="DR24:DT24"/>
    <mergeCell ref="DU24:DW24"/>
    <mergeCell ref="DX24:EA24"/>
    <mergeCell ref="EB24:ED24"/>
    <mergeCell ref="CP24:CS24"/>
    <mergeCell ref="CT24:CW24"/>
    <mergeCell ref="CX24:CZ24"/>
    <mergeCell ref="DA24:DC24"/>
    <mergeCell ref="DD24:DG24"/>
    <mergeCell ref="DH24:DK24"/>
    <mergeCell ref="BU24:BX24"/>
    <mergeCell ref="BY24:CB24"/>
    <mergeCell ref="CC24:CF24"/>
    <mergeCell ref="CG24:CI24"/>
    <mergeCell ref="CJ24:CL24"/>
    <mergeCell ref="CM24:CO24"/>
    <mergeCell ref="AZ24:BB24"/>
    <mergeCell ref="BC24:BE24"/>
    <mergeCell ref="BF24:BH24"/>
    <mergeCell ref="BI24:BL24"/>
    <mergeCell ref="BM24:BO24"/>
    <mergeCell ref="BP24:BT24"/>
    <mergeCell ref="AE24:AH24"/>
    <mergeCell ref="AI24:AK24"/>
    <mergeCell ref="AL24:AN24"/>
    <mergeCell ref="AO24:AR24"/>
    <mergeCell ref="AS24:AV24"/>
    <mergeCell ref="AW24:AY24"/>
    <mergeCell ref="DO23:DQ23"/>
    <mergeCell ref="DR23:DT23"/>
    <mergeCell ref="DU23:DW23"/>
    <mergeCell ref="DX23:EA23"/>
    <mergeCell ref="EB23:ED23"/>
    <mergeCell ref="A24:C24"/>
    <mergeCell ref="D24:T24"/>
    <mergeCell ref="U24:W24"/>
    <mergeCell ref="X24:Z24"/>
    <mergeCell ref="AA24:AD24"/>
    <mergeCell ref="CT23:CW23"/>
    <mergeCell ref="CX23:CZ23"/>
    <mergeCell ref="DA23:DC23"/>
    <mergeCell ref="DD23:DG23"/>
    <mergeCell ref="DH23:DK23"/>
    <mergeCell ref="DL23:DN23"/>
    <mergeCell ref="BY23:CB23"/>
    <mergeCell ref="CC23:CF23"/>
    <mergeCell ref="CG23:CI23"/>
    <mergeCell ref="CJ23:CL23"/>
    <mergeCell ref="CM23:CO23"/>
    <mergeCell ref="CP23:CS23"/>
    <mergeCell ref="BC23:BE23"/>
    <mergeCell ref="BF23:BH23"/>
    <mergeCell ref="BI23:BL23"/>
    <mergeCell ref="BM23:BO23"/>
    <mergeCell ref="AZ22:BB22"/>
    <mergeCell ref="BC22:BE22"/>
    <mergeCell ref="BF22:BH22"/>
    <mergeCell ref="BI22:BL22"/>
    <mergeCell ref="BM22:BO22"/>
    <mergeCell ref="BP22:BT22"/>
    <mergeCell ref="BP23:BT23"/>
    <mergeCell ref="BU23:BX23"/>
    <mergeCell ref="AI23:AK23"/>
    <mergeCell ref="AL23:AN23"/>
    <mergeCell ref="AO23:AR23"/>
    <mergeCell ref="AS23:AV23"/>
    <mergeCell ref="AW23:AY23"/>
    <mergeCell ref="AZ23:BB23"/>
    <mergeCell ref="A23:C23"/>
    <mergeCell ref="D23:T23"/>
    <mergeCell ref="U23:W23"/>
    <mergeCell ref="X23:Z23"/>
    <mergeCell ref="AA23:AD23"/>
    <mergeCell ref="AE23:AH23"/>
    <mergeCell ref="AE22:AH22"/>
    <mergeCell ref="AI22:AK22"/>
    <mergeCell ref="AL22:AN22"/>
    <mergeCell ref="AO22:AR22"/>
    <mergeCell ref="AS22:AV22"/>
    <mergeCell ref="AW22:AY22"/>
    <mergeCell ref="A22:C22"/>
    <mergeCell ref="D22:T22"/>
    <mergeCell ref="U22:W22"/>
    <mergeCell ref="X22:Z22"/>
    <mergeCell ref="AA22:AD22"/>
    <mergeCell ref="CJ21:CL21"/>
    <mergeCell ref="CM21:CO21"/>
    <mergeCell ref="CP21:CS21"/>
    <mergeCell ref="BC21:BE21"/>
    <mergeCell ref="BF21:BH21"/>
    <mergeCell ref="BI21:BL21"/>
    <mergeCell ref="BM21:BO21"/>
    <mergeCell ref="BP21:BT21"/>
    <mergeCell ref="BU21:BX21"/>
    <mergeCell ref="DU22:DW22"/>
    <mergeCell ref="DX22:EA22"/>
    <mergeCell ref="EB22:ED22"/>
    <mergeCell ref="CP22:CS22"/>
    <mergeCell ref="CT22:CW22"/>
    <mergeCell ref="CX22:CZ22"/>
    <mergeCell ref="DA22:DC22"/>
    <mergeCell ref="DD22:DG22"/>
    <mergeCell ref="DH22:DK22"/>
    <mergeCell ref="BU22:BX22"/>
    <mergeCell ref="BY22:CB22"/>
    <mergeCell ref="CC22:CF22"/>
    <mergeCell ref="CG22:CI22"/>
    <mergeCell ref="CJ22:CL22"/>
    <mergeCell ref="CM22:CO22"/>
    <mergeCell ref="DL22:DN22"/>
    <mergeCell ref="DO22:DQ22"/>
    <mergeCell ref="DR22:DT22"/>
    <mergeCell ref="AI21:AK21"/>
    <mergeCell ref="AL21:AN21"/>
    <mergeCell ref="AO21:AR21"/>
    <mergeCell ref="AS21:AV21"/>
    <mergeCell ref="CX19:DK19"/>
    <mergeCell ref="DL19:EA19"/>
    <mergeCell ref="EB19:ED19"/>
    <mergeCell ref="A20:C20"/>
    <mergeCell ref="D20:T20"/>
    <mergeCell ref="U20:AH20"/>
    <mergeCell ref="AI20:AV20"/>
    <mergeCell ref="AW20:BL20"/>
    <mergeCell ref="A19:C19"/>
    <mergeCell ref="D19:T19"/>
    <mergeCell ref="U19:AH19"/>
    <mergeCell ref="AI19:AV19"/>
    <mergeCell ref="AW19:BL19"/>
    <mergeCell ref="BM19:BO19"/>
    <mergeCell ref="DO21:DQ21"/>
    <mergeCell ref="DR21:DT21"/>
    <mergeCell ref="DU21:DW21"/>
    <mergeCell ref="DX21:EA21"/>
    <mergeCell ref="EB21:ED21"/>
    <mergeCell ref="CT21:CW21"/>
    <mergeCell ref="CX21:CZ21"/>
    <mergeCell ref="DA21:DC21"/>
    <mergeCell ref="DD21:DG21"/>
    <mergeCell ref="DH21:DK21"/>
    <mergeCell ref="DL21:DN21"/>
    <mergeCell ref="BY21:CB21"/>
    <mergeCell ref="CC21:CF21"/>
    <mergeCell ref="CG21:CI21"/>
    <mergeCell ref="DM15:DN15"/>
    <mergeCell ref="DQ15:DR15"/>
    <mergeCell ref="DT15:DX15"/>
    <mergeCell ref="DY15:DZ15"/>
    <mergeCell ref="EA15:EB15"/>
    <mergeCell ref="A18:C18"/>
    <mergeCell ref="D18:T18"/>
    <mergeCell ref="U18:BO18"/>
    <mergeCell ref="BP18:CI18"/>
    <mergeCell ref="CJ18:ED18"/>
    <mergeCell ref="A7:BO7"/>
    <mergeCell ref="BP7:ED7"/>
    <mergeCell ref="DS10:ED10"/>
    <mergeCell ref="DS11:ED11"/>
    <mergeCell ref="DS13:ED13"/>
    <mergeCell ref="DS14:EA14"/>
    <mergeCell ref="AW21:AY21"/>
    <mergeCell ref="AZ21:BB21"/>
    <mergeCell ref="A21:C21"/>
    <mergeCell ref="D21:T21"/>
    <mergeCell ref="U21:W21"/>
    <mergeCell ref="X21:Z21"/>
    <mergeCell ref="AA21:AD21"/>
    <mergeCell ref="AE21:AH21"/>
    <mergeCell ref="BM20:BO20"/>
    <mergeCell ref="BP20:CI20"/>
    <mergeCell ref="CJ20:CW20"/>
    <mergeCell ref="CX20:DK20"/>
    <mergeCell ref="DL20:EA20"/>
    <mergeCell ref="EB20:ED20"/>
    <mergeCell ref="BP19:CI19"/>
    <mergeCell ref="CJ19:CW19"/>
    <mergeCell ref="DH36:DK36"/>
    <mergeCell ref="DL36:DN36"/>
    <mergeCell ref="DO36:DQ36"/>
    <mergeCell ref="DR36:DT36"/>
    <mergeCell ref="DU36:DW36"/>
    <mergeCell ref="DX36:EA36"/>
    <mergeCell ref="EB36:ED36"/>
    <mergeCell ref="AZ36:BB36"/>
    <mergeCell ref="BC36:BE36"/>
    <mergeCell ref="BF36:BH36"/>
    <mergeCell ref="BI36:BL36"/>
    <mergeCell ref="BM36:BO36"/>
    <mergeCell ref="BP36:BT36"/>
    <mergeCell ref="BU36:BX36"/>
    <mergeCell ref="BY36:CB36"/>
    <mergeCell ref="CC36:CF36"/>
    <mergeCell ref="CG36:CI36"/>
    <mergeCell ref="CJ36:CL36"/>
    <mergeCell ref="CM36:CO36"/>
    <mergeCell ref="CP36:CS36"/>
    <mergeCell ref="CT36:CW36"/>
    <mergeCell ref="CX36:CZ36"/>
    <mergeCell ref="DA36:DC36"/>
    <mergeCell ref="DD36:DG36"/>
  </mergeCells>
  <pageMargins left="0.39370078740157483" right="0.39370078740157483" top="0.78740157480314965" bottom="0.39370078740157483" header="0.27559055118110237" footer="0.27559055118110237"/>
  <pageSetup paperSize="9" scale="68" fitToHeight="0" orientation="landscape" r:id="rId1"/>
  <headerFooter alignWithMargins="0">
    <oddHeader>&amp;L&amp;"Tahoma,обычный"&amp;6Подготовлено с использованием системы ГАРАНТ</oddHeader>
  </headerFooter>
  <rowBreaks count="1" manualBreakCount="1">
    <brk id="5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view="pageBreakPreview" topLeftCell="A33" zoomScale="130" zoomScaleNormal="100" zoomScaleSheetLayoutView="130" workbookViewId="0">
      <selection activeCell="X36" sqref="X36:AC36"/>
    </sheetView>
  </sheetViews>
  <sheetFormatPr defaultColWidth="1.42578125" defaultRowHeight="12.75" x14ac:dyDescent="0.2"/>
  <cols>
    <col min="1" max="22" width="1.42578125" style="109"/>
    <col min="23" max="23" width="6.42578125" style="109" customWidth="1"/>
    <col min="24" max="27" width="1.42578125" style="109"/>
    <col min="28" max="28" width="4.140625" style="109" customWidth="1"/>
    <col min="29" max="34" width="1.42578125" style="109"/>
    <col min="35" max="35" width="4.140625" style="109" customWidth="1"/>
    <col min="36" max="278" width="1.42578125" style="109"/>
    <col min="279" max="279" width="2.85546875" style="109" customWidth="1"/>
    <col min="280" max="534" width="1.42578125" style="109"/>
    <col min="535" max="535" width="2.85546875" style="109" customWidth="1"/>
    <col min="536" max="790" width="1.42578125" style="109"/>
    <col min="791" max="791" width="2.85546875" style="109" customWidth="1"/>
    <col min="792" max="1046" width="1.42578125" style="109"/>
    <col min="1047" max="1047" width="2.85546875" style="109" customWidth="1"/>
    <col min="1048" max="1302" width="1.42578125" style="109"/>
    <col min="1303" max="1303" width="2.85546875" style="109" customWidth="1"/>
    <col min="1304" max="1558" width="1.42578125" style="109"/>
    <col min="1559" max="1559" width="2.85546875" style="109" customWidth="1"/>
    <col min="1560" max="1814" width="1.42578125" style="109"/>
    <col min="1815" max="1815" width="2.85546875" style="109" customWidth="1"/>
    <col min="1816" max="2070" width="1.42578125" style="109"/>
    <col min="2071" max="2071" width="2.85546875" style="109" customWidth="1"/>
    <col min="2072" max="2326" width="1.42578125" style="109"/>
    <col min="2327" max="2327" width="2.85546875" style="109" customWidth="1"/>
    <col min="2328" max="2582" width="1.42578125" style="109"/>
    <col min="2583" max="2583" width="2.85546875" style="109" customWidth="1"/>
    <col min="2584" max="2838" width="1.42578125" style="109"/>
    <col min="2839" max="2839" width="2.85546875" style="109" customWidth="1"/>
    <col min="2840" max="3094" width="1.42578125" style="109"/>
    <col min="3095" max="3095" width="2.85546875" style="109" customWidth="1"/>
    <col min="3096" max="3350" width="1.42578125" style="109"/>
    <col min="3351" max="3351" width="2.85546875" style="109" customWidth="1"/>
    <col min="3352" max="3606" width="1.42578125" style="109"/>
    <col min="3607" max="3607" width="2.85546875" style="109" customWidth="1"/>
    <col min="3608" max="3862" width="1.42578125" style="109"/>
    <col min="3863" max="3863" width="2.85546875" style="109" customWidth="1"/>
    <col min="3864" max="4118" width="1.42578125" style="109"/>
    <col min="4119" max="4119" width="2.85546875" style="109" customWidth="1"/>
    <col min="4120" max="4374" width="1.42578125" style="109"/>
    <col min="4375" max="4375" width="2.85546875" style="109" customWidth="1"/>
    <col min="4376" max="4630" width="1.42578125" style="109"/>
    <col min="4631" max="4631" width="2.85546875" style="109" customWidth="1"/>
    <col min="4632" max="4886" width="1.42578125" style="109"/>
    <col min="4887" max="4887" width="2.85546875" style="109" customWidth="1"/>
    <col min="4888" max="5142" width="1.42578125" style="109"/>
    <col min="5143" max="5143" width="2.85546875" style="109" customWidth="1"/>
    <col min="5144" max="5398" width="1.42578125" style="109"/>
    <col min="5399" max="5399" width="2.85546875" style="109" customWidth="1"/>
    <col min="5400" max="5654" width="1.42578125" style="109"/>
    <col min="5655" max="5655" width="2.85546875" style="109" customWidth="1"/>
    <col min="5656" max="5910" width="1.42578125" style="109"/>
    <col min="5911" max="5911" width="2.85546875" style="109" customWidth="1"/>
    <col min="5912" max="6166" width="1.42578125" style="109"/>
    <col min="6167" max="6167" width="2.85546875" style="109" customWidth="1"/>
    <col min="6168" max="6422" width="1.42578125" style="109"/>
    <col min="6423" max="6423" width="2.85546875" style="109" customWidth="1"/>
    <col min="6424" max="6678" width="1.42578125" style="109"/>
    <col min="6679" max="6679" width="2.85546875" style="109" customWidth="1"/>
    <col min="6680" max="6934" width="1.42578125" style="109"/>
    <col min="6935" max="6935" width="2.85546875" style="109" customWidth="1"/>
    <col min="6936" max="7190" width="1.42578125" style="109"/>
    <col min="7191" max="7191" width="2.85546875" style="109" customWidth="1"/>
    <col min="7192" max="7446" width="1.42578125" style="109"/>
    <col min="7447" max="7447" width="2.85546875" style="109" customWidth="1"/>
    <col min="7448" max="7702" width="1.42578125" style="109"/>
    <col min="7703" max="7703" width="2.85546875" style="109" customWidth="1"/>
    <col min="7704" max="7958" width="1.42578125" style="109"/>
    <col min="7959" max="7959" width="2.85546875" style="109" customWidth="1"/>
    <col min="7960" max="8214" width="1.42578125" style="109"/>
    <col min="8215" max="8215" width="2.85546875" style="109" customWidth="1"/>
    <col min="8216" max="8470" width="1.42578125" style="109"/>
    <col min="8471" max="8471" width="2.85546875" style="109" customWidth="1"/>
    <col min="8472" max="8726" width="1.42578125" style="109"/>
    <col min="8727" max="8727" width="2.85546875" style="109" customWidth="1"/>
    <col min="8728" max="8982" width="1.42578125" style="109"/>
    <col min="8983" max="8983" width="2.85546875" style="109" customWidth="1"/>
    <col min="8984" max="9238" width="1.42578125" style="109"/>
    <col min="9239" max="9239" width="2.85546875" style="109" customWidth="1"/>
    <col min="9240" max="9494" width="1.42578125" style="109"/>
    <col min="9495" max="9495" width="2.85546875" style="109" customWidth="1"/>
    <col min="9496" max="9750" width="1.42578125" style="109"/>
    <col min="9751" max="9751" width="2.85546875" style="109" customWidth="1"/>
    <col min="9752" max="10006" width="1.42578125" style="109"/>
    <col min="10007" max="10007" width="2.85546875" style="109" customWidth="1"/>
    <col min="10008" max="10262" width="1.42578125" style="109"/>
    <col min="10263" max="10263" width="2.85546875" style="109" customWidth="1"/>
    <col min="10264" max="10518" width="1.42578125" style="109"/>
    <col min="10519" max="10519" width="2.85546875" style="109" customWidth="1"/>
    <col min="10520" max="10774" width="1.42578125" style="109"/>
    <col min="10775" max="10775" width="2.85546875" style="109" customWidth="1"/>
    <col min="10776" max="11030" width="1.42578125" style="109"/>
    <col min="11031" max="11031" width="2.85546875" style="109" customWidth="1"/>
    <col min="11032" max="11286" width="1.42578125" style="109"/>
    <col min="11287" max="11287" width="2.85546875" style="109" customWidth="1"/>
    <col min="11288" max="11542" width="1.42578125" style="109"/>
    <col min="11543" max="11543" width="2.85546875" style="109" customWidth="1"/>
    <col min="11544" max="11798" width="1.42578125" style="109"/>
    <col min="11799" max="11799" width="2.85546875" style="109" customWidth="1"/>
    <col min="11800" max="12054" width="1.42578125" style="109"/>
    <col min="12055" max="12055" width="2.85546875" style="109" customWidth="1"/>
    <col min="12056" max="12310" width="1.42578125" style="109"/>
    <col min="12311" max="12311" width="2.85546875" style="109" customWidth="1"/>
    <col min="12312" max="12566" width="1.42578125" style="109"/>
    <col min="12567" max="12567" width="2.85546875" style="109" customWidth="1"/>
    <col min="12568" max="12822" width="1.42578125" style="109"/>
    <col min="12823" max="12823" width="2.85546875" style="109" customWidth="1"/>
    <col min="12824" max="13078" width="1.42578125" style="109"/>
    <col min="13079" max="13079" width="2.85546875" style="109" customWidth="1"/>
    <col min="13080" max="13334" width="1.42578125" style="109"/>
    <col min="13335" max="13335" width="2.85546875" style="109" customWidth="1"/>
    <col min="13336" max="13590" width="1.42578125" style="109"/>
    <col min="13591" max="13591" width="2.85546875" style="109" customWidth="1"/>
    <col min="13592" max="13846" width="1.42578125" style="109"/>
    <col min="13847" max="13847" width="2.85546875" style="109" customWidth="1"/>
    <col min="13848" max="14102" width="1.42578125" style="109"/>
    <col min="14103" max="14103" width="2.85546875" style="109" customWidth="1"/>
    <col min="14104" max="14358" width="1.42578125" style="109"/>
    <col min="14359" max="14359" width="2.85546875" style="109" customWidth="1"/>
    <col min="14360" max="14614" width="1.42578125" style="109"/>
    <col min="14615" max="14615" width="2.85546875" style="109" customWidth="1"/>
    <col min="14616" max="14870" width="1.42578125" style="109"/>
    <col min="14871" max="14871" width="2.85546875" style="109" customWidth="1"/>
    <col min="14872" max="15126" width="1.42578125" style="109"/>
    <col min="15127" max="15127" width="2.85546875" style="109" customWidth="1"/>
    <col min="15128" max="15382" width="1.42578125" style="109"/>
    <col min="15383" max="15383" width="2.85546875" style="109" customWidth="1"/>
    <col min="15384" max="15638" width="1.42578125" style="109"/>
    <col min="15639" max="15639" width="2.85546875" style="109" customWidth="1"/>
    <col min="15640" max="15894" width="1.42578125" style="109"/>
    <col min="15895" max="15895" width="2.85546875" style="109" customWidth="1"/>
    <col min="15896" max="16150" width="1.42578125" style="109"/>
    <col min="16151" max="16151" width="2.85546875" style="109" customWidth="1"/>
    <col min="16152" max="16384" width="1.42578125" style="109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26.25" customHeight="1" x14ac:dyDescent="0.2">
      <c r="A11" s="6" t="s">
        <v>206</v>
      </c>
      <c r="X11" s="823" t="s">
        <v>617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08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563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ht="12.75" customHeight="1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ht="27" customHeight="1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ht="43.5" customHeight="1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ht="15" customHeight="1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ht="27.75" customHeight="1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43696</v>
      </c>
      <c r="Y29" s="664"/>
      <c r="Z29" s="664"/>
      <c r="AA29" s="664"/>
      <c r="AB29" s="664"/>
      <c r="AC29" s="665"/>
      <c r="AD29" s="809">
        <v>43700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ht="41.25" customHeight="1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ht="28.5" customHeight="1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ht="24.75" customHeight="1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>
        <v>43696</v>
      </c>
      <c r="Y33" s="815"/>
      <c r="Z33" s="815"/>
      <c r="AA33" s="815"/>
      <c r="AB33" s="815"/>
      <c r="AC33" s="816"/>
      <c r="AD33" s="812">
        <v>43700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43703</v>
      </c>
      <c r="Y34" s="815"/>
      <c r="Z34" s="815"/>
      <c r="AA34" s="815"/>
      <c r="AB34" s="815"/>
      <c r="AC34" s="816"/>
      <c r="AD34" s="812">
        <v>43717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43717</v>
      </c>
      <c r="Y35" s="664"/>
      <c r="Z35" s="664"/>
      <c r="AA35" s="664"/>
      <c r="AB35" s="664"/>
      <c r="AC35" s="665"/>
      <c r="AD35" s="809">
        <v>43725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43726</v>
      </c>
      <c r="Y36" s="664"/>
      <c r="Z36" s="664"/>
      <c r="AA36" s="664"/>
      <c r="AB36" s="664"/>
      <c r="AC36" s="665"/>
      <c r="AD36" s="809">
        <v>43733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43734</v>
      </c>
      <c r="Y37" s="664"/>
      <c r="Z37" s="664"/>
      <c r="AA37" s="664"/>
      <c r="AB37" s="664"/>
      <c r="AC37" s="665"/>
      <c r="AD37" s="809">
        <v>43738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43739</v>
      </c>
      <c r="Y39" s="664"/>
      <c r="Z39" s="664"/>
      <c r="AA39" s="664"/>
      <c r="AB39" s="664"/>
      <c r="AC39" s="665"/>
      <c r="AD39" s="809">
        <v>43742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ht="38.25" customHeight="1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ht="26.25" customHeight="1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ht="27" customHeight="1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43745</v>
      </c>
      <c r="Y42" s="813"/>
      <c r="Z42" s="813"/>
      <c r="AA42" s="813"/>
      <c r="AB42" s="813"/>
      <c r="AC42" s="814"/>
      <c r="AD42" s="812">
        <v>43746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8740157480314965" right="0.39370078740157483" top="0.39370078740157483" bottom="0.39370078740157483" header="0.27559055118110237" footer="0.27559055118110237"/>
  <pageSetup paperSize="9" scale="90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topLeftCell="A25" workbookViewId="0">
      <selection activeCell="CU21" sqref="CU21"/>
    </sheetView>
  </sheetViews>
  <sheetFormatPr defaultColWidth="1.42578125" defaultRowHeight="12.75" x14ac:dyDescent="0.2"/>
  <cols>
    <col min="1" max="22" width="1.42578125" style="131"/>
    <col min="23" max="23" width="6.42578125" style="131" customWidth="1"/>
    <col min="24" max="27" width="1.42578125" style="131"/>
    <col min="28" max="28" width="4.140625" style="131" customWidth="1"/>
    <col min="29" max="34" width="1.42578125" style="131"/>
    <col min="35" max="35" width="4.140625" style="131" customWidth="1"/>
    <col min="36" max="278" width="1.42578125" style="131"/>
    <col min="279" max="279" width="2.85546875" style="131" customWidth="1"/>
    <col min="280" max="534" width="1.42578125" style="131"/>
    <col min="535" max="535" width="2.85546875" style="131" customWidth="1"/>
    <col min="536" max="790" width="1.42578125" style="131"/>
    <col min="791" max="791" width="2.85546875" style="131" customWidth="1"/>
    <col min="792" max="1046" width="1.42578125" style="131"/>
    <col min="1047" max="1047" width="2.85546875" style="131" customWidth="1"/>
    <col min="1048" max="1302" width="1.42578125" style="131"/>
    <col min="1303" max="1303" width="2.85546875" style="131" customWidth="1"/>
    <col min="1304" max="1558" width="1.42578125" style="131"/>
    <col min="1559" max="1559" width="2.85546875" style="131" customWidth="1"/>
    <col min="1560" max="1814" width="1.42578125" style="131"/>
    <col min="1815" max="1815" width="2.85546875" style="131" customWidth="1"/>
    <col min="1816" max="2070" width="1.42578125" style="131"/>
    <col min="2071" max="2071" width="2.85546875" style="131" customWidth="1"/>
    <col min="2072" max="2326" width="1.42578125" style="131"/>
    <col min="2327" max="2327" width="2.85546875" style="131" customWidth="1"/>
    <col min="2328" max="2582" width="1.42578125" style="131"/>
    <col min="2583" max="2583" width="2.85546875" style="131" customWidth="1"/>
    <col min="2584" max="2838" width="1.42578125" style="131"/>
    <col min="2839" max="2839" width="2.85546875" style="131" customWidth="1"/>
    <col min="2840" max="3094" width="1.42578125" style="131"/>
    <col min="3095" max="3095" width="2.85546875" style="131" customWidth="1"/>
    <col min="3096" max="3350" width="1.42578125" style="131"/>
    <col min="3351" max="3351" width="2.85546875" style="131" customWidth="1"/>
    <col min="3352" max="3606" width="1.42578125" style="131"/>
    <col min="3607" max="3607" width="2.85546875" style="131" customWidth="1"/>
    <col min="3608" max="3862" width="1.42578125" style="131"/>
    <col min="3863" max="3863" width="2.85546875" style="131" customWidth="1"/>
    <col min="3864" max="4118" width="1.42578125" style="131"/>
    <col min="4119" max="4119" width="2.85546875" style="131" customWidth="1"/>
    <col min="4120" max="4374" width="1.42578125" style="131"/>
    <col min="4375" max="4375" width="2.85546875" style="131" customWidth="1"/>
    <col min="4376" max="4630" width="1.42578125" style="131"/>
    <col min="4631" max="4631" width="2.85546875" style="131" customWidth="1"/>
    <col min="4632" max="4886" width="1.42578125" style="131"/>
    <col min="4887" max="4887" width="2.85546875" style="131" customWidth="1"/>
    <col min="4888" max="5142" width="1.42578125" style="131"/>
    <col min="5143" max="5143" width="2.85546875" style="131" customWidth="1"/>
    <col min="5144" max="5398" width="1.42578125" style="131"/>
    <col min="5399" max="5399" width="2.85546875" style="131" customWidth="1"/>
    <col min="5400" max="5654" width="1.42578125" style="131"/>
    <col min="5655" max="5655" width="2.85546875" style="131" customWidth="1"/>
    <col min="5656" max="5910" width="1.42578125" style="131"/>
    <col min="5911" max="5911" width="2.85546875" style="131" customWidth="1"/>
    <col min="5912" max="6166" width="1.42578125" style="131"/>
    <col min="6167" max="6167" width="2.85546875" style="131" customWidth="1"/>
    <col min="6168" max="6422" width="1.42578125" style="131"/>
    <col min="6423" max="6423" width="2.85546875" style="131" customWidth="1"/>
    <col min="6424" max="6678" width="1.42578125" style="131"/>
    <col min="6679" max="6679" width="2.85546875" style="131" customWidth="1"/>
    <col min="6680" max="6934" width="1.42578125" style="131"/>
    <col min="6935" max="6935" width="2.85546875" style="131" customWidth="1"/>
    <col min="6936" max="7190" width="1.42578125" style="131"/>
    <col min="7191" max="7191" width="2.85546875" style="131" customWidth="1"/>
    <col min="7192" max="7446" width="1.42578125" style="131"/>
    <col min="7447" max="7447" width="2.85546875" style="131" customWidth="1"/>
    <col min="7448" max="7702" width="1.42578125" style="131"/>
    <col min="7703" max="7703" width="2.85546875" style="131" customWidth="1"/>
    <col min="7704" max="7958" width="1.42578125" style="131"/>
    <col min="7959" max="7959" width="2.85546875" style="131" customWidth="1"/>
    <col min="7960" max="8214" width="1.42578125" style="131"/>
    <col min="8215" max="8215" width="2.85546875" style="131" customWidth="1"/>
    <col min="8216" max="8470" width="1.42578125" style="131"/>
    <col min="8471" max="8471" width="2.85546875" style="131" customWidth="1"/>
    <col min="8472" max="8726" width="1.42578125" style="131"/>
    <col min="8727" max="8727" width="2.85546875" style="131" customWidth="1"/>
    <col min="8728" max="8982" width="1.42578125" style="131"/>
    <col min="8983" max="8983" width="2.85546875" style="131" customWidth="1"/>
    <col min="8984" max="9238" width="1.42578125" style="131"/>
    <col min="9239" max="9239" width="2.85546875" style="131" customWidth="1"/>
    <col min="9240" max="9494" width="1.42578125" style="131"/>
    <col min="9495" max="9495" width="2.85546875" style="131" customWidth="1"/>
    <col min="9496" max="9750" width="1.42578125" style="131"/>
    <col min="9751" max="9751" width="2.85546875" style="131" customWidth="1"/>
    <col min="9752" max="10006" width="1.42578125" style="131"/>
    <col min="10007" max="10007" width="2.85546875" style="131" customWidth="1"/>
    <col min="10008" max="10262" width="1.42578125" style="131"/>
    <col min="10263" max="10263" width="2.85546875" style="131" customWidth="1"/>
    <col min="10264" max="10518" width="1.42578125" style="131"/>
    <col min="10519" max="10519" width="2.85546875" style="131" customWidth="1"/>
    <col min="10520" max="10774" width="1.42578125" style="131"/>
    <col min="10775" max="10775" width="2.85546875" style="131" customWidth="1"/>
    <col min="10776" max="11030" width="1.42578125" style="131"/>
    <col min="11031" max="11031" width="2.85546875" style="131" customWidth="1"/>
    <col min="11032" max="11286" width="1.42578125" style="131"/>
    <col min="11287" max="11287" width="2.85546875" style="131" customWidth="1"/>
    <col min="11288" max="11542" width="1.42578125" style="131"/>
    <col min="11543" max="11543" width="2.85546875" style="131" customWidth="1"/>
    <col min="11544" max="11798" width="1.42578125" style="131"/>
    <col min="11799" max="11799" width="2.85546875" style="131" customWidth="1"/>
    <col min="11800" max="12054" width="1.42578125" style="131"/>
    <col min="12055" max="12055" width="2.85546875" style="131" customWidth="1"/>
    <col min="12056" max="12310" width="1.42578125" style="131"/>
    <col min="12311" max="12311" width="2.85546875" style="131" customWidth="1"/>
    <col min="12312" max="12566" width="1.42578125" style="131"/>
    <col min="12567" max="12567" width="2.85546875" style="131" customWidth="1"/>
    <col min="12568" max="12822" width="1.42578125" style="131"/>
    <col min="12823" max="12823" width="2.85546875" style="131" customWidth="1"/>
    <col min="12824" max="13078" width="1.42578125" style="131"/>
    <col min="13079" max="13079" width="2.85546875" style="131" customWidth="1"/>
    <col min="13080" max="13334" width="1.42578125" style="131"/>
    <col min="13335" max="13335" width="2.85546875" style="131" customWidth="1"/>
    <col min="13336" max="13590" width="1.42578125" style="131"/>
    <col min="13591" max="13591" width="2.85546875" style="131" customWidth="1"/>
    <col min="13592" max="13846" width="1.42578125" style="131"/>
    <col min="13847" max="13847" width="2.85546875" style="131" customWidth="1"/>
    <col min="13848" max="14102" width="1.42578125" style="131"/>
    <col min="14103" max="14103" width="2.85546875" style="131" customWidth="1"/>
    <col min="14104" max="14358" width="1.42578125" style="131"/>
    <col min="14359" max="14359" width="2.85546875" style="131" customWidth="1"/>
    <col min="14360" max="14614" width="1.42578125" style="131"/>
    <col min="14615" max="14615" width="2.85546875" style="131" customWidth="1"/>
    <col min="14616" max="14870" width="1.42578125" style="131"/>
    <col min="14871" max="14871" width="2.85546875" style="131" customWidth="1"/>
    <col min="14872" max="15126" width="1.42578125" style="131"/>
    <col min="15127" max="15127" width="2.85546875" style="131" customWidth="1"/>
    <col min="15128" max="15382" width="1.42578125" style="131"/>
    <col min="15383" max="15383" width="2.85546875" style="131" customWidth="1"/>
    <col min="15384" max="15638" width="1.42578125" style="131"/>
    <col min="15639" max="15639" width="2.85546875" style="131" customWidth="1"/>
    <col min="15640" max="15894" width="1.42578125" style="131"/>
    <col min="15895" max="15895" width="2.85546875" style="131" customWidth="1"/>
    <col min="15896" max="16150" width="1.42578125" style="131"/>
    <col min="16151" max="16151" width="2.85546875" style="131" customWidth="1"/>
    <col min="16152" max="16384" width="1.42578125" style="131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ht="26.25" customHeight="1" x14ac:dyDescent="0.2">
      <c r="A11" s="6" t="s">
        <v>206</v>
      </c>
      <c r="X11" s="823" t="s">
        <v>767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30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563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43526</v>
      </c>
      <c r="Y29" s="664"/>
      <c r="Z29" s="664"/>
      <c r="AA29" s="664"/>
      <c r="AB29" s="664"/>
      <c r="AC29" s="665"/>
      <c r="AD29" s="809">
        <v>43626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43627</v>
      </c>
      <c r="Y34" s="815"/>
      <c r="Z34" s="815"/>
      <c r="AA34" s="815"/>
      <c r="AB34" s="815"/>
      <c r="AC34" s="816"/>
      <c r="AD34" s="812">
        <v>43755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43758</v>
      </c>
      <c r="Y35" s="664"/>
      <c r="Z35" s="664"/>
      <c r="AA35" s="664"/>
      <c r="AB35" s="664"/>
      <c r="AC35" s="665"/>
      <c r="AD35" s="809">
        <v>43787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43788</v>
      </c>
      <c r="Y36" s="664"/>
      <c r="Z36" s="664"/>
      <c r="AA36" s="664"/>
      <c r="AB36" s="664"/>
      <c r="AC36" s="665"/>
      <c r="AD36" s="809">
        <v>43798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43800</v>
      </c>
      <c r="Y37" s="664"/>
      <c r="Z37" s="664"/>
      <c r="AA37" s="664"/>
      <c r="AB37" s="664"/>
      <c r="AC37" s="665"/>
      <c r="AD37" s="809">
        <v>43807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43808</v>
      </c>
      <c r="Y39" s="664"/>
      <c r="Z39" s="664"/>
      <c r="AA39" s="664"/>
      <c r="AB39" s="664"/>
      <c r="AC39" s="665"/>
      <c r="AD39" s="809">
        <v>43815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43817</v>
      </c>
      <c r="Y42" s="813"/>
      <c r="Z42" s="813"/>
      <c r="AA42" s="813"/>
      <c r="AB42" s="813"/>
      <c r="AC42" s="814"/>
      <c r="AD42" s="812">
        <v>43818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32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45"/>
  <sheetViews>
    <sheetView topLeftCell="A10" workbookViewId="0">
      <selection activeCell="BW12" sqref="BW12"/>
    </sheetView>
  </sheetViews>
  <sheetFormatPr defaultColWidth="1.42578125" defaultRowHeight="12.75" x14ac:dyDescent="0.2"/>
  <cols>
    <col min="1" max="22" width="1.42578125" style="131"/>
    <col min="23" max="23" width="6.42578125" style="131" customWidth="1"/>
    <col min="24" max="27" width="1.42578125" style="131"/>
    <col min="28" max="28" width="4.140625" style="131" customWidth="1"/>
    <col min="29" max="34" width="1.42578125" style="131"/>
    <col min="35" max="35" width="4.140625" style="131" customWidth="1"/>
    <col min="36" max="278" width="1.42578125" style="131"/>
    <col min="279" max="279" width="2.85546875" style="131" customWidth="1"/>
    <col min="280" max="534" width="1.42578125" style="131"/>
    <col min="535" max="535" width="2.85546875" style="131" customWidth="1"/>
    <col min="536" max="790" width="1.42578125" style="131"/>
    <col min="791" max="791" width="2.85546875" style="131" customWidth="1"/>
    <col min="792" max="1046" width="1.42578125" style="131"/>
    <col min="1047" max="1047" width="2.85546875" style="131" customWidth="1"/>
    <col min="1048" max="1302" width="1.42578125" style="131"/>
    <col min="1303" max="1303" width="2.85546875" style="131" customWidth="1"/>
    <col min="1304" max="1558" width="1.42578125" style="131"/>
    <col min="1559" max="1559" width="2.85546875" style="131" customWidth="1"/>
    <col min="1560" max="1814" width="1.42578125" style="131"/>
    <col min="1815" max="1815" width="2.85546875" style="131" customWidth="1"/>
    <col min="1816" max="2070" width="1.42578125" style="131"/>
    <col min="2071" max="2071" width="2.85546875" style="131" customWidth="1"/>
    <col min="2072" max="2326" width="1.42578125" style="131"/>
    <col min="2327" max="2327" width="2.85546875" style="131" customWidth="1"/>
    <col min="2328" max="2582" width="1.42578125" style="131"/>
    <col min="2583" max="2583" width="2.85546875" style="131" customWidth="1"/>
    <col min="2584" max="2838" width="1.42578125" style="131"/>
    <col min="2839" max="2839" width="2.85546875" style="131" customWidth="1"/>
    <col min="2840" max="3094" width="1.42578125" style="131"/>
    <col min="3095" max="3095" width="2.85546875" style="131" customWidth="1"/>
    <col min="3096" max="3350" width="1.42578125" style="131"/>
    <col min="3351" max="3351" width="2.85546875" style="131" customWidth="1"/>
    <col min="3352" max="3606" width="1.42578125" style="131"/>
    <col min="3607" max="3607" width="2.85546875" style="131" customWidth="1"/>
    <col min="3608" max="3862" width="1.42578125" style="131"/>
    <col min="3863" max="3863" width="2.85546875" style="131" customWidth="1"/>
    <col min="3864" max="4118" width="1.42578125" style="131"/>
    <col min="4119" max="4119" width="2.85546875" style="131" customWidth="1"/>
    <col min="4120" max="4374" width="1.42578125" style="131"/>
    <col min="4375" max="4375" width="2.85546875" style="131" customWidth="1"/>
    <col min="4376" max="4630" width="1.42578125" style="131"/>
    <col min="4631" max="4631" width="2.85546875" style="131" customWidth="1"/>
    <col min="4632" max="4886" width="1.42578125" style="131"/>
    <col min="4887" max="4887" width="2.85546875" style="131" customWidth="1"/>
    <col min="4888" max="5142" width="1.42578125" style="131"/>
    <col min="5143" max="5143" width="2.85546875" style="131" customWidth="1"/>
    <col min="5144" max="5398" width="1.42578125" style="131"/>
    <col min="5399" max="5399" width="2.85546875" style="131" customWidth="1"/>
    <col min="5400" max="5654" width="1.42578125" style="131"/>
    <col min="5655" max="5655" width="2.85546875" style="131" customWidth="1"/>
    <col min="5656" max="5910" width="1.42578125" style="131"/>
    <col min="5911" max="5911" width="2.85546875" style="131" customWidth="1"/>
    <col min="5912" max="6166" width="1.42578125" style="131"/>
    <col min="6167" max="6167" width="2.85546875" style="131" customWidth="1"/>
    <col min="6168" max="6422" width="1.42578125" style="131"/>
    <col min="6423" max="6423" width="2.85546875" style="131" customWidth="1"/>
    <col min="6424" max="6678" width="1.42578125" style="131"/>
    <col min="6679" max="6679" width="2.85546875" style="131" customWidth="1"/>
    <col min="6680" max="6934" width="1.42578125" style="131"/>
    <col min="6935" max="6935" width="2.85546875" style="131" customWidth="1"/>
    <col min="6936" max="7190" width="1.42578125" style="131"/>
    <col min="7191" max="7191" width="2.85546875" style="131" customWidth="1"/>
    <col min="7192" max="7446" width="1.42578125" style="131"/>
    <col min="7447" max="7447" width="2.85546875" style="131" customWidth="1"/>
    <col min="7448" max="7702" width="1.42578125" style="131"/>
    <col min="7703" max="7703" width="2.85546875" style="131" customWidth="1"/>
    <col min="7704" max="7958" width="1.42578125" style="131"/>
    <col min="7959" max="7959" width="2.85546875" style="131" customWidth="1"/>
    <col min="7960" max="8214" width="1.42578125" style="131"/>
    <col min="8215" max="8215" width="2.85546875" style="131" customWidth="1"/>
    <col min="8216" max="8470" width="1.42578125" style="131"/>
    <col min="8471" max="8471" width="2.85546875" style="131" customWidth="1"/>
    <col min="8472" max="8726" width="1.42578125" style="131"/>
    <col min="8727" max="8727" width="2.85546875" style="131" customWidth="1"/>
    <col min="8728" max="8982" width="1.42578125" style="131"/>
    <col min="8983" max="8983" width="2.85546875" style="131" customWidth="1"/>
    <col min="8984" max="9238" width="1.42578125" style="131"/>
    <col min="9239" max="9239" width="2.85546875" style="131" customWidth="1"/>
    <col min="9240" max="9494" width="1.42578125" style="131"/>
    <col min="9495" max="9495" width="2.85546875" style="131" customWidth="1"/>
    <col min="9496" max="9750" width="1.42578125" style="131"/>
    <col min="9751" max="9751" width="2.85546875" style="131" customWidth="1"/>
    <col min="9752" max="10006" width="1.42578125" style="131"/>
    <col min="10007" max="10007" width="2.85546875" style="131" customWidth="1"/>
    <col min="10008" max="10262" width="1.42578125" style="131"/>
    <col min="10263" max="10263" width="2.85546875" style="131" customWidth="1"/>
    <col min="10264" max="10518" width="1.42578125" style="131"/>
    <col min="10519" max="10519" width="2.85546875" style="131" customWidth="1"/>
    <col min="10520" max="10774" width="1.42578125" style="131"/>
    <col min="10775" max="10775" width="2.85546875" style="131" customWidth="1"/>
    <col min="10776" max="11030" width="1.42578125" style="131"/>
    <col min="11031" max="11031" width="2.85546875" style="131" customWidth="1"/>
    <col min="11032" max="11286" width="1.42578125" style="131"/>
    <col min="11287" max="11287" width="2.85546875" style="131" customWidth="1"/>
    <col min="11288" max="11542" width="1.42578125" style="131"/>
    <col min="11543" max="11543" width="2.85546875" style="131" customWidth="1"/>
    <col min="11544" max="11798" width="1.42578125" style="131"/>
    <col min="11799" max="11799" width="2.85546875" style="131" customWidth="1"/>
    <col min="11800" max="12054" width="1.42578125" style="131"/>
    <col min="12055" max="12055" width="2.85546875" style="131" customWidth="1"/>
    <col min="12056" max="12310" width="1.42578125" style="131"/>
    <col min="12311" max="12311" width="2.85546875" style="131" customWidth="1"/>
    <col min="12312" max="12566" width="1.42578125" style="131"/>
    <col min="12567" max="12567" width="2.85546875" style="131" customWidth="1"/>
    <col min="12568" max="12822" width="1.42578125" style="131"/>
    <col min="12823" max="12823" width="2.85546875" style="131" customWidth="1"/>
    <col min="12824" max="13078" width="1.42578125" style="131"/>
    <col min="13079" max="13079" width="2.85546875" style="131" customWidth="1"/>
    <col min="13080" max="13334" width="1.42578125" style="131"/>
    <col min="13335" max="13335" width="2.85546875" style="131" customWidth="1"/>
    <col min="13336" max="13590" width="1.42578125" style="131"/>
    <col min="13591" max="13591" width="2.85546875" style="131" customWidth="1"/>
    <col min="13592" max="13846" width="1.42578125" style="131"/>
    <col min="13847" max="13847" width="2.85546875" style="131" customWidth="1"/>
    <col min="13848" max="14102" width="1.42578125" style="131"/>
    <col min="14103" max="14103" width="2.85546875" style="131" customWidth="1"/>
    <col min="14104" max="14358" width="1.42578125" style="131"/>
    <col min="14359" max="14359" width="2.85546875" style="131" customWidth="1"/>
    <col min="14360" max="14614" width="1.42578125" style="131"/>
    <col min="14615" max="14615" width="2.85546875" style="131" customWidth="1"/>
    <col min="14616" max="14870" width="1.42578125" style="131"/>
    <col min="14871" max="14871" width="2.85546875" style="131" customWidth="1"/>
    <col min="14872" max="15126" width="1.42578125" style="131"/>
    <col min="15127" max="15127" width="2.85546875" style="131" customWidth="1"/>
    <col min="15128" max="15382" width="1.42578125" style="131"/>
    <col min="15383" max="15383" width="2.85546875" style="131" customWidth="1"/>
    <col min="15384" max="15638" width="1.42578125" style="131"/>
    <col min="15639" max="15639" width="2.85546875" style="131" customWidth="1"/>
    <col min="15640" max="15894" width="1.42578125" style="131"/>
    <col min="15895" max="15895" width="2.85546875" style="131" customWidth="1"/>
    <col min="15896" max="16150" width="1.42578125" style="131"/>
    <col min="16151" max="16151" width="2.85546875" style="131" customWidth="1"/>
    <col min="16152" max="16384" width="1.42578125" style="131"/>
  </cols>
  <sheetData>
    <row r="1" spans="1:64" ht="18.75" x14ac:dyDescent="0.3"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</row>
    <row r="2" spans="1:64" s="38" customFormat="1" ht="11.25" x14ac:dyDescent="0.2">
      <c r="BL2" s="17" t="s">
        <v>202</v>
      </c>
    </row>
    <row r="3" spans="1:64" s="38" customFormat="1" ht="11.25" x14ac:dyDescent="0.2">
      <c r="BL3" s="17" t="s">
        <v>41</v>
      </c>
    </row>
    <row r="4" spans="1:64" s="38" customFormat="1" ht="11.25" x14ac:dyDescent="0.2">
      <c r="BL4" s="17" t="s">
        <v>72</v>
      </c>
    </row>
    <row r="5" spans="1:64" x14ac:dyDescent="0.2">
      <c r="BL5" s="4"/>
    </row>
    <row r="7" spans="1:64" ht="18.75" x14ac:dyDescent="0.3">
      <c r="A7" s="635" t="s">
        <v>203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</row>
    <row r="11" spans="1:64" x14ac:dyDescent="0.2">
      <c r="A11" s="6" t="s">
        <v>206</v>
      </c>
      <c r="X11" s="823" t="s">
        <v>766</v>
      </c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</row>
    <row r="13" spans="1:64" x14ac:dyDescent="0.2">
      <c r="A13" s="130" t="s">
        <v>207</v>
      </c>
      <c r="K13" s="249" t="s">
        <v>663</v>
      </c>
      <c r="L13" s="249"/>
      <c r="M13" s="249"/>
      <c r="N13" s="249"/>
      <c r="O13" s="249"/>
      <c r="P13" s="53"/>
      <c r="Q13" s="54" t="s">
        <v>3</v>
      </c>
      <c r="R13" s="248" t="s">
        <v>563</v>
      </c>
      <c r="S13" s="248"/>
      <c r="T13" s="52" t="s">
        <v>208</v>
      </c>
      <c r="U13" s="53"/>
    </row>
    <row r="15" spans="1:64" x14ac:dyDescent="0.2">
      <c r="A15" s="658" t="s">
        <v>171</v>
      </c>
      <c r="B15" s="658"/>
      <c r="C15" s="658"/>
      <c r="D15" s="658" t="s">
        <v>209</v>
      </c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824" t="s">
        <v>210</v>
      </c>
      <c r="Y15" s="675"/>
      <c r="Z15" s="675"/>
      <c r="AA15" s="675"/>
      <c r="AB15" s="675"/>
      <c r="AC15" s="675"/>
      <c r="AD15" s="675"/>
      <c r="AE15" s="675"/>
      <c r="AF15" s="675"/>
      <c r="AG15" s="675"/>
      <c r="AH15" s="675"/>
      <c r="AI15" s="676"/>
      <c r="AJ15" s="658" t="s">
        <v>211</v>
      </c>
      <c r="AK15" s="658"/>
      <c r="AL15" s="658"/>
      <c r="AM15" s="658"/>
      <c r="AN15" s="658"/>
      <c r="AO15" s="658"/>
      <c r="AP15" s="658"/>
      <c r="AQ15" s="658"/>
      <c r="AR15" s="658" t="s">
        <v>212</v>
      </c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x14ac:dyDescent="0.2">
      <c r="A16" s="825"/>
      <c r="B16" s="825"/>
      <c r="C16" s="825"/>
      <c r="D16" s="825" t="s">
        <v>213</v>
      </c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7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828"/>
      <c r="AJ16" s="825" t="s">
        <v>214</v>
      </c>
      <c r="AK16" s="825"/>
      <c r="AL16" s="825"/>
      <c r="AM16" s="825"/>
      <c r="AN16" s="825"/>
      <c r="AO16" s="825"/>
      <c r="AP16" s="825"/>
      <c r="AQ16" s="825"/>
      <c r="AR16" s="825"/>
      <c r="AS16" s="825"/>
      <c r="AT16" s="825"/>
      <c r="AU16" s="825"/>
      <c r="AV16" s="825"/>
      <c r="AW16" s="825"/>
      <c r="AX16" s="825"/>
      <c r="AY16" s="825"/>
      <c r="AZ16" s="825"/>
      <c r="BA16" s="825"/>
      <c r="BB16" s="825"/>
      <c r="BC16" s="825"/>
      <c r="BD16" s="825"/>
      <c r="BE16" s="825"/>
      <c r="BF16" s="825"/>
      <c r="BG16" s="825"/>
      <c r="BH16" s="825"/>
      <c r="BI16" s="825"/>
      <c r="BJ16" s="825"/>
      <c r="BK16" s="825"/>
      <c r="BL16" s="825"/>
    </row>
    <row r="17" spans="1:64" x14ac:dyDescent="0.2">
      <c r="A17" s="825"/>
      <c r="B17" s="825"/>
      <c r="C17" s="825"/>
      <c r="D17" s="825" t="s">
        <v>215</v>
      </c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5"/>
      <c r="X17" s="829"/>
      <c r="Y17" s="536"/>
      <c r="Z17" s="536"/>
      <c r="AA17" s="536"/>
      <c r="AB17" s="536"/>
      <c r="AC17" s="536"/>
      <c r="AD17" s="536"/>
      <c r="AE17" s="536"/>
      <c r="AF17" s="536"/>
      <c r="AG17" s="536"/>
      <c r="AH17" s="536"/>
      <c r="AI17" s="678"/>
      <c r="AJ17" s="825" t="s">
        <v>216</v>
      </c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</row>
    <row r="18" spans="1:64" x14ac:dyDescent="0.2">
      <c r="A18" s="825"/>
      <c r="B18" s="825"/>
      <c r="C18" s="825"/>
      <c r="D18" s="825" t="s">
        <v>217</v>
      </c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 t="s">
        <v>218</v>
      </c>
      <c r="Y18" s="825"/>
      <c r="Z18" s="825"/>
      <c r="AA18" s="825"/>
      <c r="AB18" s="825"/>
      <c r="AC18" s="825"/>
      <c r="AD18" s="826" t="s">
        <v>219</v>
      </c>
      <c r="AE18" s="826"/>
      <c r="AF18" s="826"/>
      <c r="AG18" s="826"/>
      <c r="AH18" s="826"/>
      <c r="AI18" s="826"/>
      <c r="AJ18" s="825" t="s">
        <v>220</v>
      </c>
      <c r="AK18" s="825"/>
      <c r="AL18" s="825"/>
      <c r="AM18" s="825"/>
      <c r="AN18" s="825"/>
      <c r="AO18" s="825"/>
      <c r="AP18" s="825"/>
      <c r="AQ18" s="825"/>
      <c r="AR18" s="825"/>
      <c r="AS18" s="825"/>
      <c r="AT18" s="825"/>
      <c r="AU18" s="825"/>
      <c r="AV18" s="825"/>
      <c r="AW18" s="825"/>
      <c r="AX18" s="825"/>
      <c r="AY18" s="825"/>
      <c r="AZ18" s="825"/>
      <c r="BA18" s="825"/>
      <c r="BB18" s="825"/>
      <c r="BC18" s="825"/>
      <c r="BD18" s="825"/>
      <c r="BE18" s="825"/>
      <c r="BF18" s="825"/>
      <c r="BG18" s="825"/>
      <c r="BH18" s="825"/>
      <c r="BI18" s="825"/>
      <c r="BJ18" s="825"/>
      <c r="BK18" s="825"/>
      <c r="BL18" s="825"/>
    </row>
    <row r="19" spans="1:64" x14ac:dyDescent="0.2">
      <c r="A19" s="646"/>
      <c r="B19" s="646"/>
      <c r="C19" s="646"/>
      <c r="D19" s="646" t="s">
        <v>221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 t="s">
        <v>222</v>
      </c>
      <c r="Y19" s="646"/>
      <c r="Z19" s="646"/>
      <c r="AA19" s="646"/>
      <c r="AB19" s="646"/>
      <c r="AC19" s="646"/>
      <c r="AD19" s="646" t="s">
        <v>222</v>
      </c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6"/>
      <c r="AV19" s="646"/>
      <c r="AW19" s="646"/>
      <c r="AX19" s="646"/>
      <c r="AY19" s="646"/>
      <c r="AZ19" s="646"/>
      <c r="BA19" s="646"/>
      <c r="BB19" s="646"/>
      <c r="BC19" s="646"/>
      <c r="BD19" s="646"/>
      <c r="BE19" s="646"/>
      <c r="BF19" s="646"/>
      <c r="BG19" s="646"/>
      <c r="BH19" s="646"/>
      <c r="BI19" s="646"/>
      <c r="BJ19" s="646"/>
      <c r="BK19" s="646"/>
      <c r="BL19" s="646"/>
    </row>
    <row r="20" spans="1:64" x14ac:dyDescent="0.2">
      <c r="A20" s="670">
        <v>1</v>
      </c>
      <c r="B20" s="670"/>
      <c r="C20" s="670"/>
      <c r="D20" s="670">
        <v>2</v>
      </c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>
        <v>3</v>
      </c>
      <c r="Y20" s="670"/>
      <c r="Z20" s="670"/>
      <c r="AA20" s="670"/>
      <c r="AB20" s="670"/>
      <c r="AC20" s="670"/>
      <c r="AD20" s="670">
        <v>4</v>
      </c>
      <c r="AE20" s="670"/>
      <c r="AF20" s="670"/>
      <c r="AG20" s="670"/>
      <c r="AH20" s="670"/>
      <c r="AI20" s="670"/>
      <c r="AJ20" s="670">
        <v>5</v>
      </c>
      <c r="AK20" s="670"/>
      <c r="AL20" s="670"/>
      <c r="AM20" s="670"/>
      <c r="AN20" s="670"/>
      <c r="AO20" s="670"/>
      <c r="AP20" s="670"/>
      <c r="AQ20" s="670"/>
      <c r="AR20" s="670">
        <v>6</v>
      </c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</row>
    <row r="21" spans="1:64" x14ac:dyDescent="0.2">
      <c r="A21" s="817">
        <v>1</v>
      </c>
      <c r="B21" s="813"/>
      <c r="C21" s="814"/>
      <c r="D21" s="818" t="s">
        <v>223</v>
      </c>
      <c r="E21" s="819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BE21" s="819"/>
      <c r="BF21" s="819"/>
      <c r="BG21" s="819"/>
      <c r="BH21" s="819"/>
      <c r="BI21" s="819"/>
      <c r="BJ21" s="819"/>
      <c r="BK21" s="819"/>
      <c r="BL21" s="820"/>
    </row>
    <row r="22" spans="1:64" x14ac:dyDescent="0.2">
      <c r="A22" s="831" t="s">
        <v>18</v>
      </c>
      <c r="B22" s="688"/>
      <c r="C22" s="688"/>
      <c r="D22" s="830" t="s">
        <v>224</v>
      </c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08" t="s">
        <v>84</v>
      </c>
      <c r="Y22" s="664"/>
      <c r="Z22" s="664"/>
      <c r="AA22" s="664"/>
      <c r="AB22" s="664"/>
      <c r="AC22" s="665"/>
      <c r="AD22" s="809" t="s">
        <v>84</v>
      </c>
      <c r="AE22" s="810"/>
      <c r="AF22" s="810"/>
      <c r="AG22" s="810"/>
      <c r="AH22" s="810"/>
      <c r="AI22" s="811"/>
      <c r="AJ22" s="808" t="s">
        <v>84</v>
      </c>
      <c r="AK22" s="664"/>
      <c r="AL22" s="664"/>
      <c r="AM22" s="664"/>
      <c r="AN22" s="664"/>
      <c r="AO22" s="664"/>
      <c r="AP22" s="664"/>
      <c r="AQ22" s="665"/>
      <c r="AR22" s="808" t="s">
        <v>84</v>
      </c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5"/>
    </row>
    <row r="23" spans="1:64" x14ac:dyDescent="0.2">
      <c r="A23" s="688" t="s">
        <v>22</v>
      </c>
      <c r="B23" s="688"/>
      <c r="C23" s="688"/>
      <c r="D23" s="830" t="s">
        <v>225</v>
      </c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08" t="s">
        <v>84</v>
      </c>
      <c r="Y23" s="664"/>
      <c r="Z23" s="664"/>
      <c r="AA23" s="664"/>
      <c r="AB23" s="664"/>
      <c r="AC23" s="665"/>
      <c r="AD23" s="809" t="s">
        <v>84</v>
      </c>
      <c r="AE23" s="810"/>
      <c r="AF23" s="810"/>
      <c r="AG23" s="810"/>
      <c r="AH23" s="810"/>
      <c r="AI23" s="811"/>
      <c r="AJ23" s="808" t="s">
        <v>84</v>
      </c>
      <c r="AK23" s="664"/>
      <c r="AL23" s="664"/>
      <c r="AM23" s="664"/>
      <c r="AN23" s="664"/>
      <c r="AO23" s="664"/>
      <c r="AP23" s="664"/>
      <c r="AQ23" s="665"/>
      <c r="AR23" s="808" t="s">
        <v>84</v>
      </c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5"/>
    </row>
    <row r="24" spans="1:64" x14ac:dyDescent="0.2">
      <c r="A24" s="688" t="s">
        <v>23</v>
      </c>
      <c r="B24" s="688"/>
      <c r="C24" s="688"/>
      <c r="D24" s="830" t="s">
        <v>226</v>
      </c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08" t="s">
        <v>84</v>
      </c>
      <c r="Y24" s="664"/>
      <c r="Z24" s="664"/>
      <c r="AA24" s="664"/>
      <c r="AB24" s="664"/>
      <c r="AC24" s="665"/>
      <c r="AD24" s="809" t="s">
        <v>84</v>
      </c>
      <c r="AE24" s="810"/>
      <c r="AF24" s="810"/>
      <c r="AG24" s="810"/>
      <c r="AH24" s="810"/>
      <c r="AI24" s="811"/>
      <c r="AJ24" s="808" t="s">
        <v>84</v>
      </c>
      <c r="AK24" s="664"/>
      <c r="AL24" s="664"/>
      <c r="AM24" s="664"/>
      <c r="AN24" s="664"/>
      <c r="AO24" s="664"/>
      <c r="AP24" s="664"/>
      <c r="AQ24" s="665"/>
      <c r="AR24" s="808" t="s">
        <v>84</v>
      </c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5"/>
    </row>
    <row r="25" spans="1:64" x14ac:dyDescent="0.2">
      <c r="A25" s="688" t="s">
        <v>24</v>
      </c>
      <c r="B25" s="688"/>
      <c r="C25" s="688"/>
      <c r="D25" s="830" t="s">
        <v>227</v>
      </c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08" t="s">
        <v>84</v>
      </c>
      <c r="Y25" s="664"/>
      <c r="Z25" s="664"/>
      <c r="AA25" s="664"/>
      <c r="AB25" s="664"/>
      <c r="AC25" s="665"/>
      <c r="AD25" s="809" t="s">
        <v>84</v>
      </c>
      <c r="AE25" s="810"/>
      <c r="AF25" s="810"/>
      <c r="AG25" s="810"/>
      <c r="AH25" s="810"/>
      <c r="AI25" s="811"/>
      <c r="AJ25" s="808" t="s">
        <v>84</v>
      </c>
      <c r="AK25" s="664"/>
      <c r="AL25" s="664"/>
      <c r="AM25" s="664"/>
      <c r="AN25" s="664"/>
      <c r="AO25" s="664"/>
      <c r="AP25" s="664"/>
      <c r="AQ25" s="665"/>
      <c r="AR25" s="808" t="s">
        <v>84</v>
      </c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5"/>
    </row>
    <row r="26" spans="1:64" x14ac:dyDescent="0.2">
      <c r="A26" s="688" t="s">
        <v>228</v>
      </c>
      <c r="B26" s="688"/>
      <c r="C26" s="688"/>
      <c r="D26" s="830" t="s">
        <v>229</v>
      </c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830"/>
      <c r="S26" s="830"/>
      <c r="T26" s="830"/>
      <c r="U26" s="830"/>
      <c r="V26" s="830"/>
      <c r="W26" s="830"/>
      <c r="X26" s="808" t="s">
        <v>84</v>
      </c>
      <c r="Y26" s="664"/>
      <c r="Z26" s="664"/>
      <c r="AA26" s="664"/>
      <c r="AB26" s="664"/>
      <c r="AC26" s="665"/>
      <c r="AD26" s="809" t="s">
        <v>84</v>
      </c>
      <c r="AE26" s="810"/>
      <c r="AF26" s="810"/>
      <c r="AG26" s="810"/>
      <c r="AH26" s="810"/>
      <c r="AI26" s="811"/>
      <c r="AJ26" s="808" t="s">
        <v>84</v>
      </c>
      <c r="AK26" s="664"/>
      <c r="AL26" s="664"/>
      <c r="AM26" s="664"/>
      <c r="AN26" s="664"/>
      <c r="AO26" s="664"/>
      <c r="AP26" s="664"/>
      <c r="AQ26" s="665"/>
      <c r="AR26" s="808" t="s">
        <v>84</v>
      </c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5"/>
    </row>
    <row r="27" spans="1:64" x14ac:dyDescent="0.2">
      <c r="A27" s="688" t="s">
        <v>230</v>
      </c>
      <c r="B27" s="688"/>
      <c r="C27" s="688"/>
      <c r="D27" s="830" t="s">
        <v>231</v>
      </c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08" t="s">
        <v>84</v>
      </c>
      <c r="Y27" s="664"/>
      <c r="Z27" s="664"/>
      <c r="AA27" s="664"/>
      <c r="AB27" s="664"/>
      <c r="AC27" s="665"/>
      <c r="AD27" s="809" t="s">
        <v>84</v>
      </c>
      <c r="AE27" s="810"/>
      <c r="AF27" s="810"/>
      <c r="AG27" s="810"/>
      <c r="AH27" s="810"/>
      <c r="AI27" s="811"/>
      <c r="AJ27" s="808" t="s">
        <v>84</v>
      </c>
      <c r="AK27" s="664"/>
      <c r="AL27" s="664"/>
      <c r="AM27" s="664"/>
      <c r="AN27" s="664"/>
      <c r="AO27" s="664"/>
      <c r="AP27" s="664"/>
      <c r="AQ27" s="665"/>
      <c r="AR27" s="808" t="s">
        <v>84</v>
      </c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5"/>
    </row>
    <row r="28" spans="1:64" x14ac:dyDescent="0.2">
      <c r="A28" s="688">
        <v>2</v>
      </c>
      <c r="B28" s="688"/>
      <c r="C28" s="688"/>
      <c r="D28" s="818" t="s">
        <v>232</v>
      </c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821"/>
      <c r="BC28" s="821"/>
      <c r="BD28" s="821"/>
      <c r="BE28" s="821"/>
      <c r="BF28" s="821"/>
      <c r="BG28" s="821"/>
      <c r="BH28" s="821"/>
      <c r="BI28" s="821"/>
      <c r="BJ28" s="821"/>
      <c r="BK28" s="821"/>
      <c r="BL28" s="822"/>
    </row>
    <row r="29" spans="1:64" x14ac:dyDescent="0.2">
      <c r="A29" s="688" t="s">
        <v>28</v>
      </c>
      <c r="B29" s="688"/>
      <c r="C29" s="688"/>
      <c r="D29" s="830" t="s">
        <v>233</v>
      </c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830"/>
      <c r="S29" s="830"/>
      <c r="T29" s="830"/>
      <c r="U29" s="830"/>
      <c r="V29" s="830"/>
      <c r="W29" s="830"/>
      <c r="X29" s="809">
        <v>43526</v>
      </c>
      <c r="Y29" s="664"/>
      <c r="Z29" s="664"/>
      <c r="AA29" s="664"/>
      <c r="AB29" s="664"/>
      <c r="AC29" s="665"/>
      <c r="AD29" s="809">
        <v>43626</v>
      </c>
      <c r="AE29" s="810"/>
      <c r="AF29" s="810"/>
      <c r="AG29" s="810"/>
      <c r="AH29" s="810"/>
      <c r="AI29" s="811"/>
      <c r="AJ29" s="808" t="s">
        <v>84</v>
      </c>
      <c r="AK29" s="664"/>
      <c r="AL29" s="664"/>
      <c r="AM29" s="664"/>
      <c r="AN29" s="664"/>
      <c r="AO29" s="664"/>
      <c r="AP29" s="664"/>
      <c r="AQ29" s="665"/>
      <c r="AR29" s="808" t="s">
        <v>84</v>
      </c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5"/>
    </row>
    <row r="30" spans="1:64" x14ac:dyDescent="0.2">
      <c r="A30" s="688" t="s">
        <v>29</v>
      </c>
      <c r="B30" s="688"/>
      <c r="C30" s="688"/>
      <c r="D30" s="830" t="s">
        <v>234</v>
      </c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08" t="s">
        <v>84</v>
      </c>
      <c r="Y30" s="664"/>
      <c r="Z30" s="664"/>
      <c r="AA30" s="664"/>
      <c r="AB30" s="664"/>
      <c r="AC30" s="665"/>
      <c r="AD30" s="809" t="s">
        <v>84</v>
      </c>
      <c r="AE30" s="810"/>
      <c r="AF30" s="810"/>
      <c r="AG30" s="810"/>
      <c r="AH30" s="810"/>
      <c r="AI30" s="811"/>
      <c r="AJ30" s="808" t="s">
        <v>84</v>
      </c>
      <c r="AK30" s="664"/>
      <c r="AL30" s="664"/>
      <c r="AM30" s="664"/>
      <c r="AN30" s="664"/>
      <c r="AO30" s="664"/>
      <c r="AP30" s="664"/>
      <c r="AQ30" s="665"/>
      <c r="AR30" s="808" t="s">
        <v>84</v>
      </c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5"/>
    </row>
    <row r="31" spans="1:64" x14ac:dyDescent="0.2">
      <c r="A31" s="688" t="s">
        <v>235</v>
      </c>
      <c r="B31" s="688"/>
      <c r="C31" s="688"/>
      <c r="D31" s="830" t="s">
        <v>236</v>
      </c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08" t="s">
        <v>84</v>
      </c>
      <c r="Y31" s="664"/>
      <c r="Z31" s="664"/>
      <c r="AA31" s="664"/>
      <c r="AB31" s="664"/>
      <c r="AC31" s="665"/>
      <c r="AD31" s="809" t="s">
        <v>84</v>
      </c>
      <c r="AE31" s="810"/>
      <c r="AF31" s="810"/>
      <c r="AG31" s="810"/>
      <c r="AH31" s="810"/>
      <c r="AI31" s="811"/>
      <c r="AJ31" s="808" t="s">
        <v>84</v>
      </c>
      <c r="AK31" s="664"/>
      <c r="AL31" s="664"/>
      <c r="AM31" s="664"/>
      <c r="AN31" s="664"/>
      <c r="AO31" s="664"/>
      <c r="AP31" s="664"/>
      <c r="AQ31" s="665"/>
      <c r="AR31" s="808" t="s">
        <v>84</v>
      </c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5"/>
    </row>
    <row r="32" spans="1:64" x14ac:dyDescent="0.2">
      <c r="A32" s="688">
        <v>3</v>
      </c>
      <c r="B32" s="688"/>
      <c r="C32" s="688"/>
      <c r="D32" s="818" t="s">
        <v>237</v>
      </c>
      <c r="E32" s="819"/>
      <c r="F32" s="819"/>
      <c r="G32" s="819"/>
      <c r="H32" s="819"/>
      <c r="I32" s="819"/>
      <c r="J32" s="819"/>
      <c r="K32" s="819"/>
      <c r="L32" s="819"/>
      <c r="M32" s="819"/>
      <c r="N32" s="819"/>
      <c r="O32" s="819"/>
      <c r="P32" s="819"/>
      <c r="Q32" s="819"/>
      <c r="R32" s="819"/>
      <c r="S32" s="819"/>
      <c r="T32" s="819"/>
      <c r="U32" s="819"/>
      <c r="V32" s="819"/>
      <c r="W32" s="819"/>
      <c r="X32" s="821"/>
      <c r="Y32" s="821"/>
      <c r="Z32" s="821"/>
      <c r="AA32" s="821"/>
      <c r="AB32" s="821"/>
      <c r="AC32" s="821"/>
      <c r="AD32" s="821"/>
      <c r="AE32" s="821"/>
      <c r="AF32" s="821"/>
      <c r="AG32" s="821"/>
      <c r="AH32" s="821"/>
      <c r="AI32" s="821"/>
      <c r="AJ32" s="821"/>
      <c r="AK32" s="821"/>
      <c r="AL32" s="821"/>
      <c r="AM32" s="821"/>
      <c r="AN32" s="821"/>
      <c r="AO32" s="821"/>
      <c r="AP32" s="821"/>
      <c r="AQ32" s="821"/>
      <c r="AR32" s="821"/>
      <c r="AS32" s="821"/>
      <c r="AT32" s="821"/>
      <c r="AU32" s="821"/>
      <c r="AV32" s="821"/>
      <c r="AW32" s="821"/>
      <c r="AX32" s="821"/>
      <c r="AY32" s="821"/>
      <c r="AZ32" s="821"/>
      <c r="BA32" s="821"/>
      <c r="BB32" s="821"/>
      <c r="BC32" s="821"/>
      <c r="BD32" s="821"/>
      <c r="BE32" s="821"/>
      <c r="BF32" s="821"/>
      <c r="BG32" s="821"/>
      <c r="BH32" s="821"/>
      <c r="BI32" s="821"/>
      <c r="BJ32" s="821"/>
      <c r="BK32" s="821"/>
      <c r="BL32" s="822"/>
    </row>
    <row r="33" spans="1:64" x14ac:dyDescent="0.2">
      <c r="A33" s="688" t="s">
        <v>238</v>
      </c>
      <c r="B33" s="688"/>
      <c r="C33" s="688"/>
      <c r="D33" s="830" t="s">
        <v>239</v>
      </c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12" t="s">
        <v>84</v>
      </c>
      <c r="Y33" s="815"/>
      <c r="Z33" s="815"/>
      <c r="AA33" s="815"/>
      <c r="AB33" s="815"/>
      <c r="AC33" s="816"/>
      <c r="AD33" s="812" t="s">
        <v>84</v>
      </c>
      <c r="AE33" s="815"/>
      <c r="AF33" s="815"/>
      <c r="AG33" s="815"/>
      <c r="AH33" s="815"/>
      <c r="AI33" s="816"/>
      <c r="AJ33" s="808" t="s">
        <v>84</v>
      </c>
      <c r="AK33" s="664"/>
      <c r="AL33" s="664"/>
      <c r="AM33" s="664"/>
      <c r="AN33" s="664"/>
      <c r="AO33" s="664"/>
      <c r="AP33" s="664"/>
      <c r="AQ33" s="665"/>
      <c r="AR33" s="808" t="s">
        <v>84</v>
      </c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5"/>
    </row>
    <row r="34" spans="1:64" x14ac:dyDescent="0.2">
      <c r="A34" s="688" t="s">
        <v>240</v>
      </c>
      <c r="B34" s="688"/>
      <c r="C34" s="688"/>
      <c r="D34" s="830" t="s">
        <v>241</v>
      </c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12">
        <v>43627</v>
      </c>
      <c r="Y34" s="815"/>
      <c r="Z34" s="815"/>
      <c r="AA34" s="815"/>
      <c r="AB34" s="815"/>
      <c r="AC34" s="816"/>
      <c r="AD34" s="812">
        <v>43755</v>
      </c>
      <c r="AE34" s="815"/>
      <c r="AF34" s="815"/>
      <c r="AG34" s="815"/>
      <c r="AH34" s="815"/>
      <c r="AI34" s="816"/>
      <c r="AJ34" s="808" t="s">
        <v>84</v>
      </c>
      <c r="AK34" s="664"/>
      <c r="AL34" s="664"/>
      <c r="AM34" s="664"/>
      <c r="AN34" s="664"/>
      <c r="AO34" s="664"/>
      <c r="AP34" s="664"/>
      <c r="AQ34" s="665"/>
      <c r="AR34" s="808" t="s">
        <v>84</v>
      </c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5"/>
    </row>
    <row r="35" spans="1:64" x14ac:dyDescent="0.2">
      <c r="A35" s="688" t="s">
        <v>242</v>
      </c>
      <c r="B35" s="688"/>
      <c r="C35" s="688"/>
      <c r="D35" s="830" t="s">
        <v>243</v>
      </c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09">
        <v>43758</v>
      </c>
      <c r="Y35" s="664"/>
      <c r="Z35" s="664"/>
      <c r="AA35" s="664"/>
      <c r="AB35" s="664"/>
      <c r="AC35" s="665"/>
      <c r="AD35" s="809">
        <v>43787</v>
      </c>
      <c r="AE35" s="810"/>
      <c r="AF35" s="810"/>
      <c r="AG35" s="810"/>
      <c r="AH35" s="810"/>
      <c r="AI35" s="811"/>
      <c r="AJ35" s="808" t="s">
        <v>84</v>
      </c>
      <c r="AK35" s="664"/>
      <c r="AL35" s="664"/>
      <c r="AM35" s="664"/>
      <c r="AN35" s="664"/>
      <c r="AO35" s="664"/>
      <c r="AP35" s="664"/>
      <c r="AQ35" s="665"/>
      <c r="AR35" s="808" t="s">
        <v>84</v>
      </c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5"/>
    </row>
    <row r="36" spans="1:64" x14ac:dyDescent="0.2">
      <c r="A36" s="688" t="s">
        <v>244</v>
      </c>
      <c r="B36" s="688"/>
      <c r="C36" s="688"/>
      <c r="D36" s="830" t="s">
        <v>245</v>
      </c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  <c r="P36" s="830"/>
      <c r="Q36" s="830"/>
      <c r="R36" s="830"/>
      <c r="S36" s="830"/>
      <c r="T36" s="830"/>
      <c r="U36" s="830"/>
      <c r="V36" s="830"/>
      <c r="W36" s="830"/>
      <c r="X36" s="809">
        <v>43788</v>
      </c>
      <c r="Y36" s="664"/>
      <c r="Z36" s="664"/>
      <c r="AA36" s="664"/>
      <c r="AB36" s="664"/>
      <c r="AC36" s="665"/>
      <c r="AD36" s="809">
        <v>43798</v>
      </c>
      <c r="AE36" s="810"/>
      <c r="AF36" s="810"/>
      <c r="AG36" s="810"/>
      <c r="AH36" s="810"/>
      <c r="AI36" s="811"/>
      <c r="AJ36" s="808" t="s">
        <v>84</v>
      </c>
      <c r="AK36" s="664"/>
      <c r="AL36" s="664"/>
      <c r="AM36" s="664"/>
      <c r="AN36" s="664"/>
      <c r="AO36" s="664"/>
      <c r="AP36" s="664"/>
      <c r="AQ36" s="665"/>
      <c r="AR36" s="808" t="s">
        <v>84</v>
      </c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5"/>
    </row>
    <row r="37" spans="1:64" x14ac:dyDescent="0.2">
      <c r="A37" s="688" t="s">
        <v>246</v>
      </c>
      <c r="B37" s="688"/>
      <c r="C37" s="688"/>
      <c r="D37" s="830" t="s">
        <v>247</v>
      </c>
      <c r="E37" s="830"/>
      <c r="F37" s="830"/>
      <c r="G37" s="830"/>
      <c r="H37" s="830"/>
      <c r="I37" s="830"/>
      <c r="J37" s="830"/>
      <c r="K37" s="830"/>
      <c r="L37" s="830"/>
      <c r="M37" s="830"/>
      <c r="N37" s="830"/>
      <c r="O37" s="830"/>
      <c r="P37" s="830"/>
      <c r="Q37" s="830"/>
      <c r="R37" s="830"/>
      <c r="S37" s="830"/>
      <c r="T37" s="830"/>
      <c r="U37" s="830"/>
      <c r="V37" s="830"/>
      <c r="W37" s="830"/>
      <c r="X37" s="809">
        <v>43800</v>
      </c>
      <c r="Y37" s="664"/>
      <c r="Z37" s="664"/>
      <c r="AA37" s="664"/>
      <c r="AB37" s="664"/>
      <c r="AC37" s="665"/>
      <c r="AD37" s="809">
        <v>43807</v>
      </c>
      <c r="AE37" s="810"/>
      <c r="AF37" s="810"/>
      <c r="AG37" s="810"/>
      <c r="AH37" s="810"/>
      <c r="AI37" s="811"/>
      <c r="AJ37" s="808" t="s">
        <v>84</v>
      </c>
      <c r="AK37" s="664"/>
      <c r="AL37" s="664"/>
      <c r="AM37" s="664"/>
      <c r="AN37" s="664"/>
      <c r="AO37" s="664"/>
      <c r="AP37" s="664"/>
      <c r="AQ37" s="665"/>
      <c r="AR37" s="808" t="s">
        <v>84</v>
      </c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5"/>
    </row>
    <row r="38" spans="1:64" x14ac:dyDescent="0.2">
      <c r="A38" s="688">
        <v>4</v>
      </c>
      <c r="B38" s="688"/>
      <c r="C38" s="688"/>
      <c r="D38" s="818" t="s">
        <v>248</v>
      </c>
      <c r="E38" s="819"/>
      <c r="F38" s="819"/>
      <c r="G38" s="819"/>
      <c r="H38" s="819"/>
      <c r="I38" s="819"/>
      <c r="J38" s="819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1"/>
      <c r="Y38" s="821"/>
      <c r="Z38" s="821"/>
      <c r="AA38" s="821"/>
      <c r="AB38" s="821"/>
      <c r="AC38" s="821"/>
      <c r="AD38" s="821"/>
      <c r="AE38" s="821"/>
      <c r="AF38" s="821"/>
      <c r="AG38" s="821"/>
      <c r="AH38" s="821"/>
      <c r="AI38" s="821"/>
      <c r="AJ38" s="821"/>
      <c r="AK38" s="821"/>
      <c r="AL38" s="821"/>
      <c r="AM38" s="821"/>
      <c r="AN38" s="821"/>
      <c r="AO38" s="821"/>
      <c r="AP38" s="821"/>
      <c r="AQ38" s="821"/>
      <c r="AR38" s="821"/>
      <c r="AS38" s="821"/>
      <c r="AT38" s="821"/>
      <c r="AU38" s="821"/>
      <c r="AV38" s="821"/>
      <c r="AW38" s="821"/>
      <c r="AX38" s="821"/>
      <c r="AY38" s="821"/>
      <c r="AZ38" s="821"/>
      <c r="BA38" s="821"/>
      <c r="BB38" s="821"/>
      <c r="BC38" s="821"/>
      <c r="BD38" s="821"/>
      <c r="BE38" s="821"/>
      <c r="BF38" s="821"/>
      <c r="BG38" s="821"/>
      <c r="BH38" s="821"/>
      <c r="BI38" s="821"/>
      <c r="BJ38" s="821"/>
      <c r="BK38" s="821"/>
      <c r="BL38" s="822"/>
    </row>
    <row r="39" spans="1:64" x14ac:dyDescent="0.2">
      <c r="A39" s="688" t="s">
        <v>249</v>
      </c>
      <c r="B39" s="688"/>
      <c r="C39" s="688"/>
      <c r="D39" s="830" t="s">
        <v>250</v>
      </c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0"/>
      <c r="Q39" s="830"/>
      <c r="R39" s="830"/>
      <c r="S39" s="830"/>
      <c r="T39" s="830"/>
      <c r="U39" s="830"/>
      <c r="V39" s="830"/>
      <c r="W39" s="830"/>
      <c r="X39" s="809">
        <v>43808</v>
      </c>
      <c r="Y39" s="664"/>
      <c r="Z39" s="664"/>
      <c r="AA39" s="664"/>
      <c r="AB39" s="664"/>
      <c r="AC39" s="665"/>
      <c r="AD39" s="809">
        <v>43815</v>
      </c>
      <c r="AE39" s="810"/>
      <c r="AF39" s="810"/>
      <c r="AG39" s="810"/>
      <c r="AH39" s="810"/>
      <c r="AI39" s="811"/>
      <c r="AJ39" s="808" t="s">
        <v>84</v>
      </c>
      <c r="AK39" s="664"/>
      <c r="AL39" s="664"/>
      <c r="AM39" s="664"/>
      <c r="AN39" s="664"/>
      <c r="AO39" s="664"/>
      <c r="AP39" s="664"/>
      <c r="AQ39" s="665"/>
      <c r="AR39" s="808" t="s">
        <v>84</v>
      </c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5"/>
    </row>
    <row r="40" spans="1:64" x14ac:dyDescent="0.2">
      <c r="A40" s="688" t="s">
        <v>251</v>
      </c>
      <c r="B40" s="688"/>
      <c r="C40" s="688"/>
      <c r="D40" s="830" t="s">
        <v>252</v>
      </c>
      <c r="E40" s="830"/>
      <c r="F40" s="830"/>
      <c r="G40" s="830"/>
      <c r="H40" s="830"/>
      <c r="I40" s="830"/>
      <c r="J40" s="830"/>
      <c r="K40" s="830"/>
      <c r="L40" s="830"/>
      <c r="M40" s="830"/>
      <c r="N40" s="830"/>
      <c r="O40" s="830"/>
      <c r="P40" s="830"/>
      <c r="Q40" s="830"/>
      <c r="R40" s="830"/>
      <c r="S40" s="830"/>
      <c r="T40" s="830"/>
      <c r="U40" s="830"/>
      <c r="V40" s="830"/>
      <c r="W40" s="830"/>
      <c r="X40" s="808" t="s">
        <v>84</v>
      </c>
      <c r="Y40" s="664"/>
      <c r="Z40" s="664"/>
      <c r="AA40" s="664"/>
      <c r="AB40" s="664"/>
      <c r="AC40" s="665"/>
      <c r="AD40" s="809" t="s">
        <v>84</v>
      </c>
      <c r="AE40" s="810"/>
      <c r="AF40" s="810"/>
      <c r="AG40" s="810"/>
      <c r="AH40" s="810"/>
      <c r="AI40" s="811"/>
      <c r="AJ40" s="808" t="s">
        <v>84</v>
      </c>
      <c r="AK40" s="664"/>
      <c r="AL40" s="664"/>
      <c r="AM40" s="664"/>
      <c r="AN40" s="664"/>
      <c r="AO40" s="664"/>
      <c r="AP40" s="664"/>
      <c r="AQ40" s="665"/>
      <c r="AR40" s="808" t="s">
        <v>84</v>
      </c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5"/>
    </row>
    <row r="41" spans="1:64" x14ac:dyDescent="0.2">
      <c r="A41" s="688" t="s">
        <v>253</v>
      </c>
      <c r="B41" s="688"/>
      <c r="C41" s="688"/>
      <c r="D41" s="830" t="s">
        <v>254</v>
      </c>
      <c r="E41" s="830"/>
      <c r="F41" s="830"/>
      <c r="G41" s="830"/>
      <c r="H41" s="830"/>
      <c r="I41" s="830"/>
      <c r="J41" s="830"/>
      <c r="K41" s="830"/>
      <c r="L41" s="830"/>
      <c r="M41" s="830"/>
      <c r="N41" s="830"/>
      <c r="O41" s="830"/>
      <c r="P41" s="830"/>
      <c r="Q41" s="830"/>
      <c r="R41" s="830"/>
      <c r="S41" s="830"/>
      <c r="T41" s="830"/>
      <c r="U41" s="830"/>
      <c r="V41" s="830"/>
      <c r="W41" s="830"/>
      <c r="X41" s="808" t="s">
        <v>84</v>
      </c>
      <c r="Y41" s="664"/>
      <c r="Z41" s="664"/>
      <c r="AA41" s="664"/>
      <c r="AB41" s="664"/>
      <c r="AC41" s="665"/>
      <c r="AD41" s="809" t="s">
        <v>84</v>
      </c>
      <c r="AE41" s="810"/>
      <c r="AF41" s="810"/>
      <c r="AG41" s="810"/>
      <c r="AH41" s="810"/>
      <c r="AI41" s="811"/>
      <c r="AJ41" s="808" t="s">
        <v>84</v>
      </c>
      <c r="AK41" s="664"/>
      <c r="AL41" s="664"/>
      <c r="AM41" s="664"/>
      <c r="AN41" s="664"/>
      <c r="AO41" s="664"/>
      <c r="AP41" s="664"/>
      <c r="AQ41" s="665"/>
      <c r="AR41" s="808" t="s">
        <v>84</v>
      </c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5"/>
    </row>
    <row r="42" spans="1:64" x14ac:dyDescent="0.2">
      <c r="A42" s="688" t="s">
        <v>255</v>
      </c>
      <c r="B42" s="688"/>
      <c r="C42" s="688"/>
      <c r="D42" s="830" t="s">
        <v>256</v>
      </c>
      <c r="E42" s="830"/>
      <c r="F42" s="830"/>
      <c r="G42" s="830"/>
      <c r="H42" s="830"/>
      <c r="I42" s="830"/>
      <c r="J42" s="830"/>
      <c r="K42" s="830"/>
      <c r="L42" s="830"/>
      <c r="M42" s="830"/>
      <c r="N42" s="830"/>
      <c r="O42" s="830"/>
      <c r="P42" s="830"/>
      <c r="Q42" s="830"/>
      <c r="R42" s="830"/>
      <c r="S42" s="830"/>
      <c r="T42" s="830"/>
      <c r="U42" s="830"/>
      <c r="V42" s="830"/>
      <c r="W42" s="830"/>
      <c r="X42" s="812">
        <v>43817</v>
      </c>
      <c r="Y42" s="813"/>
      <c r="Z42" s="813"/>
      <c r="AA42" s="813"/>
      <c r="AB42" s="813"/>
      <c r="AC42" s="814"/>
      <c r="AD42" s="812">
        <v>43818</v>
      </c>
      <c r="AE42" s="815"/>
      <c r="AF42" s="815"/>
      <c r="AG42" s="815"/>
      <c r="AH42" s="815"/>
      <c r="AI42" s="816"/>
      <c r="AJ42" s="817" t="s">
        <v>84</v>
      </c>
      <c r="AK42" s="813"/>
      <c r="AL42" s="813"/>
      <c r="AM42" s="813"/>
      <c r="AN42" s="813"/>
      <c r="AO42" s="813"/>
      <c r="AP42" s="813"/>
      <c r="AQ42" s="814"/>
      <c r="AR42" s="817" t="s">
        <v>84</v>
      </c>
      <c r="AS42" s="813"/>
      <c r="AT42" s="813"/>
      <c r="AU42" s="813"/>
      <c r="AV42" s="813"/>
      <c r="AW42" s="813"/>
      <c r="AX42" s="813"/>
      <c r="AY42" s="813"/>
      <c r="AZ42" s="813"/>
      <c r="BA42" s="813"/>
      <c r="BB42" s="813"/>
      <c r="BC42" s="813"/>
      <c r="BD42" s="813"/>
      <c r="BE42" s="813"/>
      <c r="BF42" s="813"/>
      <c r="BG42" s="813"/>
      <c r="BH42" s="813"/>
      <c r="BI42" s="813"/>
      <c r="BJ42" s="813"/>
      <c r="BK42" s="813"/>
      <c r="BL42" s="814"/>
    </row>
    <row r="44" spans="1:64" x14ac:dyDescent="0.2">
      <c r="A44" s="132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</row>
    <row r="45" spans="1:64" s="38" customFormat="1" ht="11.25" x14ac:dyDescent="0.2">
      <c r="A45" s="18" t="s">
        <v>257</v>
      </c>
    </row>
  </sheetData>
  <mergeCells count="154">
    <mergeCell ref="AI1:BL1"/>
    <mergeCell ref="A7:BL7"/>
    <mergeCell ref="X11:AU11"/>
    <mergeCell ref="K13:O13"/>
    <mergeCell ref="R13:S13"/>
    <mergeCell ref="A15:C15"/>
    <mergeCell ref="D15:W15"/>
    <mergeCell ref="X15:AI15"/>
    <mergeCell ref="AJ15:AQ15"/>
    <mergeCell ref="AR15:BL15"/>
    <mergeCell ref="A18:C18"/>
    <mergeCell ref="D18:W18"/>
    <mergeCell ref="X18:AC18"/>
    <mergeCell ref="AD18:AI18"/>
    <mergeCell ref="AJ18:AQ18"/>
    <mergeCell ref="AR18:BL18"/>
    <mergeCell ref="A16:C16"/>
    <mergeCell ref="D16:W16"/>
    <mergeCell ref="X16:AI16"/>
    <mergeCell ref="AJ16:AQ16"/>
    <mergeCell ref="AR16:BL16"/>
    <mergeCell ref="A17:C17"/>
    <mergeCell ref="D17:W17"/>
    <mergeCell ref="X17:AI17"/>
    <mergeCell ref="AJ17:AQ17"/>
    <mergeCell ref="AR17:BL17"/>
    <mergeCell ref="A20:C20"/>
    <mergeCell ref="D20:W20"/>
    <mergeCell ref="X20:AC20"/>
    <mergeCell ref="AD20:AI20"/>
    <mergeCell ref="AJ20:AQ20"/>
    <mergeCell ref="AR20:BL20"/>
    <mergeCell ref="A19:C19"/>
    <mergeCell ref="D19:W19"/>
    <mergeCell ref="X19:AC19"/>
    <mergeCell ref="AD19:AI19"/>
    <mergeCell ref="AJ19:AQ19"/>
    <mergeCell ref="AR19:BL19"/>
    <mergeCell ref="A23:C23"/>
    <mergeCell ref="D23:W23"/>
    <mergeCell ref="X23:AC23"/>
    <mergeCell ref="AD23:AI23"/>
    <mergeCell ref="AJ23:AQ23"/>
    <mergeCell ref="AR23:BL23"/>
    <mergeCell ref="A21:C21"/>
    <mergeCell ref="D21:BL21"/>
    <mergeCell ref="A22:C22"/>
    <mergeCell ref="D22:W22"/>
    <mergeCell ref="X22:AC22"/>
    <mergeCell ref="AD22:AI22"/>
    <mergeCell ref="AJ22:AQ22"/>
    <mergeCell ref="AR22:BL22"/>
    <mergeCell ref="A25:C25"/>
    <mergeCell ref="D25:W25"/>
    <mergeCell ref="X25:AC25"/>
    <mergeCell ref="AD25:AI25"/>
    <mergeCell ref="AJ25:AQ25"/>
    <mergeCell ref="AR25:BL25"/>
    <mergeCell ref="A24:C24"/>
    <mergeCell ref="D24:W24"/>
    <mergeCell ref="X24:AC24"/>
    <mergeCell ref="AD24:AI24"/>
    <mergeCell ref="AJ24:AQ24"/>
    <mergeCell ref="AR24:BL24"/>
    <mergeCell ref="A27:C27"/>
    <mergeCell ref="D27:W27"/>
    <mergeCell ref="X27:AC27"/>
    <mergeCell ref="AD27:AI27"/>
    <mergeCell ref="AJ27:AQ27"/>
    <mergeCell ref="AR27:BL27"/>
    <mergeCell ref="A26:C26"/>
    <mergeCell ref="D26:W26"/>
    <mergeCell ref="X26:AC26"/>
    <mergeCell ref="AD26:AI26"/>
    <mergeCell ref="AJ26:AQ26"/>
    <mergeCell ref="AR26:BL26"/>
    <mergeCell ref="A30:C30"/>
    <mergeCell ref="D30:W30"/>
    <mergeCell ref="X30:AC30"/>
    <mergeCell ref="AD30:AI30"/>
    <mergeCell ref="AJ30:AQ30"/>
    <mergeCell ref="AR30:BL30"/>
    <mergeCell ref="A28:C28"/>
    <mergeCell ref="D28:BL28"/>
    <mergeCell ref="A29:C29"/>
    <mergeCell ref="D29:W29"/>
    <mergeCell ref="X29:AC29"/>
    <mergeCell ref="AD29:AI29"/>
    <mergeCell ref="AJ29:AQ29"/>
    <mergeCell ref="AR29:BL29"/>
    <mergeCell ref="A32:C32"/>
    <mergeCell ref="D32:BL32"/>
    <mergeCell ref="A33:C33"/>
    <mergeCell ref="D33:W33"/>
    <mergeCell ref="X33:AC33"/>
    <mergeCell ref="AD33:AI33"/>
    <mergeCell ref="AJ33:AQ33"/>
    <mergeCell ref="AR33:BL33"/>
    <mergeCell ref="A31:C31"/>
    <mergeCell ref="D31:W31"/>
    <mergeCell ref="X31:AC31"/>
    <mergeCell ref="AD31:AI31"/>
    <mergeCell ref="AJ31:AQ31"/>
    <mergeCell ref="AR31:BL31"/>
    <mergeCell ref="A35:C35"/>
    <mergeCell ref="D35:W35"/>
    <mergeCell ref="X35:AC35"/>
    <mergeCell ref="AD35:AI35"/>
    <mergeCell ref="AJ35:AQ35"/>
    <mergeCell ref="AR35:BL35"/>
    <mergeCell ref="A34:C34"/>
    <mergeCell ref="D34:W34"/>
    <mergeCell ref="X34:AC34"/>
    <mergeCell ref="AD34:AI34"/>
    <mergeCell ref="AJ34:AQ34"/>
    <mergeCell ref="AR34:BL34"/>
    <mergeCell ref="A37:C37"/>
    <mergeCell ref="D37:W37"/>
    <mergeCell ref="X37:AC37"/>
    <mergeCell ref="AD37:AI37"/>
    <mergeCell ref="AJ37:AQ37"/>
    <mergeCell ref="AR37:BL37"/>
    <mergeCell ref="A36:C36"/>
    <mergeCell ref="D36:W36"/>
    <mergeCell ref="X36:AC36"/>
    <mergeCell ref="AD36:AI36"/>
    <mergeCell ref="AJ36:AQ36"/>
    <mergeCell ref="AR36:BL36"/>
    <mergeCell ref="A40:C40"/>
    <mergeCell ref="D40:W40"/>
    <mergeCell ref="X40:AC40"/>
    <mergeCell ref="AD40:AI40"/>
    <mergeCell ref="AJ40:AQ40"/>
    <mergeCell ref="AR40:BL40"/>
    <mergeCell ref="A38:C38"/>
    <mergeCell ref="D38:BL38"/>
    <mergeCell ref="A39:C39"/>
    <mergeCell ref="D39:W39"/>
    <mergeCell ref="X39:AC39"/>
    <mergeCell ref="AD39:AI39"/>
    <mergeCell ref="AJ39:AQ39"/>
    <mergeCell ref="AR39:BL39"/>
    <mergeCell ref="A42:C42"/>
    <mergeCell ref="D42:W42"/>
    <mergeCell ref="X42:AC42"/>
    <mergeCell ref="AD42:AI42"/>
    <mergeCell ref="AJ42:AQ42"/>
    <mergeCell ref="AR42:BL42"/>
    <mergeCell ref="A41:C41"/>
    <mergeCell ref="D41:W41"/>
    <mergeCell ref="X41:AC41"/>
    <mergeCell ref="AD41:AI41"/>
    <mergeCell ref="AJ41:AQ41"/>
    <mergeCell ref="AR41:BL4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7"/>
  <sheetViews>
    <sheetView view="pageBreakPreview" zoomScaleSheetLayoutView="100" workbookViewId="0">
      <selection activeCell="A7" sqref="A7:A8"/>
    </sheetView>
  </sheetViews>
  <sheetFormatPr defaultColWidth="8.85546875" defaultRowHeight="12.75" outlineLevelRow="1" x14ac:dyDescent="0.2"/>
  <cols>
    <col min="1" max="1" width="78.28515625" style="94" customWidth="1"/>
    <col min="2" max="2" width="13.7109375" style="76" customWidth="1"/>
    <col min="3" max="3" width="16.42578125" style="76" customWidth="1"/>
    <col min="4" max="4" width="13.7109375" style="76" customWidth="1"/>
    <col min="5" max="5" width="14.140625" style="76" customWidth="1"/>
    <col min="6" max="6" width="14" style="76" customWidth="1"/>
    <col min="7" max="7" width="13.7109375" style="76" customWidth="1"/>
    <col min="8" max="8" width="12" style="76" bestFit="1" customWidth="1"/>
    <col min="9" max="9" width="8.85546875" style="76" customWidth="1"/>
    <col min="10" max="11" width="10.5703125" style="76" bestFit="1" customWidth="1"/>
    <col min="12" max="16384" width="8.85546875" style="76"/>
  </cols>
  <sheetData>
    <row r="1" spans="1:18" ht="33" customHeight="1" x14ac:dyDescent="0.2">
      <c r="A1" s="834" t="s">
        <v>754</v>
      </c>
      <c r="B1" s="834"/>
      <c r="C1" s="834"/>
      <c r="D1" s="834"/>
      <c r="E1" s="834"/>
      <c r="F1" s="834"/>
      <c r="G1" s="834"/>
      <c r="H1" s="77"/>
      <c r="I1" s="77"/>
      <c r="J1" s="78"/>
      <c r="K1" s="78"/>
      <c r="L1" s="75"/>
      <c r="M1" s="75"/>
      <c r="N1" s="75"/>
      <c r="O1" s="75"/>
      <c r="P1" s="75"/>
      <c r="Q1" s="75"/>
      <c r="R1" s="75"/>
    </row>
    <row r="2" spans="1:18" x14ac:dyDescent="0.2">
      <c r="A2" s="79"/>
      <c r="B2" s="79"/>
      <c r="C2" s="79"/>
      <c r="D2" s="79"/>
      <c r="E2" s="79"/>
      <c r="F2" s="79"/>
      <c r="G2" s="79"/>
      <c r="H2" s="80"/>
      <c r="I2" s="80"/>
      <c r="J2" s="78"/>
      <c r="K2" s="78"/>
      <c r="L2" s="75"/>
      <c r="M2" s="75"/>
      <c r="N2" s="75"/>
      <c r="O2" s="75"/>
      <c r="P2" s="75"/>
      <c r="Q2" s="75"/>
      <c r="R2" s="75"/>
    </row>
    <row r="3" spans="1:18" hidden="1" x14ac:dyDescent="0.2">
      <c r="A3" s="73"/>
      <c r="B3" s="74"/>
      <c r="C3" s="74"/>
      <c r="D3" s="74"/>
      <c r="E3" s="74"/>
      <c r="F3" s="74"/>
      <c r="G3" s="81">
        <v>1.8390441810810814</v>
      </c>
      <c r="H3" s="82"/>
      <c r="I3" s="82"/>
      <c r="J3" s="82"/>
      <c r="K3" s="83"/>
      <c r="L3" s="75"/>
      <c r="M3" s="75"/>
      <c r="N3" s="75"/>
      <c r="O3" s="75"/>
      <c r="P3" s="75"/>
      <c r="Q3" s="75"/>
      <c r="R3" s="75"/>
    </row>
    <row r="4" spans="1:18" ht="30" customHeight="1" x14ac:dyDescent="0.2">
      <c r="A4" s="835" t="s">
        <v>539</v>
      </c>
      <c r="B4" s="835" t="s">
        <v>540</v>
      </c>
      <c r="C4" s="835" t="s">
        <v>546</v>
      </c>
      <c r="D4" s="835"/>
      <c r="E4" s="835"/>
      <c r="F4" s="835"/>
      <c r="G4" s="835"/>
      <c r="H4" s="84"/>
      <c r="I4" s="84"/>
      <c r="J4" s="84"/>
      <c r="K4" s="84"/>
      <c r="L4" s="75"/>
      <c r="M4" s="75"/>
      <c r="N4" s="75"/>
      <c r="O4" s="75"/>
      <c r="P4" s="75"/>
      <c r="Q4" s="75"/>
      <c r="R4" s="75"/>
    </row>
    <row r="5" spans="1:18" ht="14.25" x14ac:dyDescent="0.2">
      <c r="A5" s="835"/>
      <c r="B5" s="835"/>
      <c r="C5" s="99">
        <v>2015</v>
      </c>
      <c r="D5" s="99">
        <v>2016</v>
      </c>
      <c r="E5" s="99">
        <v>2017</v>
      </c>
      <c r="F5" s="99">
        <v>2018</v>
      </c>
      <c r="G5" s="99">
        <v>2019</v>
      </c>
      <c r="H5" s="85"/>
      <c r="I5" s="85"/>
      <c r="J5" s="85"/>
      <c r="K5" s="85"/>
      <c r="L5" s="75"/>
      <c r="M5" s="75"/>
      <c r="N5" s="75"/>
      <c r="O5" s="75"/>
      <c r="P5" s="75"/>
      <c r="Q5" s="75"/>
      <c r="R5" s="75"/>
    </row>
    <row r="6" spans="1:18" ht="33.75" customHeight="1" x14ac:dyDescent="0.2">
      <c r="A6" s="836" t="s">
        <v>541</v>
      </c>
      <c r="B6" s="836"/>
      <c r="C6" s="836"/>
      <c r="D6" s="836"/>
      <c r="E6" s="836"/>
      <c r="F6" s="836"/>
      <c r="G6" s="836"/>
      <c r="H6" s="86"/>
      <c r="I6" s="86"/>
      <c r="J6" s="86"/>
      <c r="K6" s="86"/>
      <c r="L6" s="75"/>
      <c r="M6" s="75"/>
      <c r="N6" s="75"/>
      <c r="O6" s="75"/>
      <c r="P6" s="75"/>
      <c r="Q6" s="75"/>
      <c r="R6" s="75"/>
    </row>
    <row r="7" spans="1:18" ht="23.25" customHeight="1" x14ac:dyDescent="0.2">
      <c r="A7" s="846" t="s">
        <v>542</v>
      </c>
      <c r="B7" s="842" t="s">
        <v>544</v>
      </c>
      <c r="C7" s="832">
        <v>279.2</v>
      </c>
      <c r="D7" s="832">
        <v>302.10000000000002</v>
      </c>
      <c r="E7" s="832">
        <v>312.39999999999998</v>
      </c>
      <c r="F7" s="832">
        <v>318.39999999999998</v>
      </c>
      <c r="G7" s="839">
        <v>325.39999999999998</v>
      </c>
      <c r="H7" s="87"/>
      <c r="I7" s="88"/>
      <c r="J7" s="88"/>
      <c r="K7" s="88"/>
      <c r="L7" s="75"/>
      <c r="M7" s="75"/>
      <c r="N7" s="75"/>
      <c r="O7" s="75"/>
      <c r="P7" s="75"/>
      <c r="Q7" s="75"/>
      <c r="R7" s="75"/>
    </row>
    <row r="8" spans="1:18" ht="15.75" customHeight="1" x14ac:dyDescent="0.2">
      <c r="A8" s="846"/>
      <c r="B8" s="843"/>
      <c r="C8" s="833"/>
      <c r="D8" s="833"/>
      <c r="E8" s="833"/>
      <c r="F8" s="833"/>
      <c r="G8" s="840"/>
      <c r="H8" s="89">
        <f>D7+E7+F7+G7</f>
        <v>1258.3</v>
      </c>
      <c r="I8" s="90"/>
      <c r="J8" s="90"/>
      <c r="K8" s="90"/>
      <c r="L8" s="75"/>
      <c r="M8" s="75"/>
      <c r="N8" s="75"/>
      <c r="O8" s="75"/>
      <c r="P8" s="75"/>
      <c r="Q8" s="75"/>
      <c r="R8" s="75"/>
    </row>
    <row r="9" spans="1:18" ht="27" hidden="1" customHeight="1" x14ac:dyDescent="0.2">
      <c r="A9" s="836" t="s">
        <v>547</v>
      </c>
      <c r="B9" s="836"/>
      <c r="C9" s="836"/>
      <c r="D9" s="836"/>
      <c r="E9" s="836"/>
      <c r="F9" s="836"/>
      <c r="G9" s="836"/>
      <c r="H9" s="86">
        <f>28/(51.82+53.68)</f>
        <v>0.26540284360189575</v>
      </c>
      <c r="I9" s="86">
        <f>H11</f>
        <v>0.26142180094786732</v>
      </c>
      <c r="J9" s="86">
        <f>I11</f>
        <v>0.25750047393364933</v>
      </c>
      <c r="K9" s="86">
        <f>J11</f>
        <v>0.25363796682464457</v>
      </c>
      <c r="L9" s="86">
        <f>K11</f>
        <v>0.24983339732227489</v>
      </c>
      <c r="M9" s="75"/>
      <c r="N9" s="75"/>
      <c r="O9" s="75"/>
      <c r="P9" s="75"/>
      <c r="Q9" s="75"/>
      <c r="R9" s="75"/>
    </row>
    <row r="10" spans="1:18" ht="15" hidden="1" x14ac:dyDescent="0.2">
      <c r="A10" s="114" t="s">
        <v>672</v>
      </c>
      <c r="B10" s="96" t="s">
        <v>544</v>
      </c>
      <c r="C10" s="113">
        <v>145.80000000000001</v>
      </c>
      <c r="D10" s="113">
        <v>146.19999999999999</v>
      </c>
      <c r="E10" s="113">
        <v>146.5</v>
      </c>
      <c r="F10" s="113">
        <v>146.9</v>
      </c>
      <c r="G10" s="113"/>
      <c r="H10" s="86"/>
      <c r="I10" s="86"/>
      <c r="J10" s="86"/>
      <c r="K10" s="86"/>
      <c r="L10" s="86"/>
      <c r="M10" s="75"/>
      <c r="N10" s="75"/>
      <c r="O10" s="75"/>
      <c r="P10" s="75"/>
      <c r="Q10" s="75"/>
      <c r="R10" s="75"/>
    </row>
    <row r="11" spans="1:18" ht="15" hidden="1" outlineLevel="1" x14ac:dyDescent="0.2">
      <c r="A11" s="97" t="s">
        <v>543</v>
      </c>
      <c r="B11" s="96" t="s">
        <v>544</v>
      </c>
      <c r="C11" s="98">
        <v>2803.9</v>
      </c>
      <c r="D11" s="98">
        <f>C11-D7</f>
        <v>2501.8000000000002</v>
      </c>
      <c r="E11" s="98">
        <f>3.3256*1000-E7</f>
        <v>3013.2</v>
      </c>
      <c r="F11" s="98">
        <f>E11-F7</f>
        <v>2694.7999999999997</v>
      </c>
      <c r="G11" s="98">
        <f>F11-G7</f>
        <v>2369.3999999999996</v>
      </c>
      <c r="H11" s="86">
        <f>H9*(1-0.015)</f>
        <v>0.26142180094786732</v>
      </c>
      <c r="I11" s="86">
        <f>I9*(1-0.015)</f>
        <v>0.25750047393364933</v>
      </c>
      <c r="J11" s="86">
        <f>J9*(1-0.015)</f>
        <v>0.25363796682464457</v>
      </c>
      <c r="K11" s="86">
        <f>K9*(1-0.015)</f>
        <v>0.24983339732227489</v>
      </c>
      <c r="L11" s="86">
        <f>L9*(1-0.015)</f>
        <v>0.24608589636244077</v>
      </c>
      <c r="M11" s="75"/>
      <c r="N11" s="75"/>
      <c r="O11" s="75"/>
      <c r="P11" s="75"/>
      <c r="Q11" s="75"/>
      <c r="R11" s="75"/>
    </row>
    <row r="12" spans="1:18" ht="12.75" hidden="1" customHeight="1" x14ac:dyDescent="0.2">
      <c r="A12" s="841" t="s">
        <v>545</v>
      </c>
      <c r="B12" s="842" t="s">
        <v>347</v>
      </c>
      <c r="C12" s="844">
        <f>C11/32755.84*100</f>
        <v>8.5600002930775094</v>
      </c>
      <c r="D12" s="844">
        <f>D11/(32755.84-D7)*100</f>
        <v>7.7088187678831464</v>
      </c>
      <c r="E12" s="844">
        <f>E11/(39842.3-E7)*100</f>
        <v>7.6225844234364359</v>
      </c>
      <c r="F12" s="844">
        <f>F11/(39842.3-F7-E7)*100</f>
        <v>6.8724736365607022</v>
      </c>
      <c r="G12" s="844">
        <f>G11/(39842.3-G7-F7-E7)*100</f>
        <v>6.0931798251817479</v>
      </c>
      <c r="H12" s="91">
        <f>(D7+E7+F7+G7)/C11*100</f>
        <v>44.876778772424117</v>
      </c>
      <c r="I12" s="92"/>
      <c r="J12" s="92"/>
      <c r="K12" s="92"/>
      <c r="L12" s="75"/>
      <c r="M12" s="75"/>
      <c r="N12" s="75"/>
      <c r="O12" s="75"/>
      <c r="P12" s="75"/>
      <c r="Q12" s="75"/>
      <c r="R12" s="75"/>
    </row>
    <row r="13" spans="1:18" ht="12.75" hidden="1" customHeight="1" x14ac:dyDescent="0.2">
      <c r="A13" s="841"/>
      <c r="B13" s="843"/>
      <c r="C13" s="845"/>
      <c r="D13" s="845"/>
      <c r="E13" s="845"/>
      <c r="F13" s="845"/>
      <c r="G13" s="845"/>
      <c r="H13" s="93"/>
      <c r="I13" s="93"/>
      <c r="J13" s="93"/>
      <c r="K13" s="93"/>
      <c r="L13" s="75"/>
      <c r="M13" s="75"/>
      <c r="N13" s="75"/>
      <c r="O13" s="75"/>
      <c r="P13" s="75"/>
      <c r="Q13" s="75"/>
      <c r="R13" s="75"/>
    </row>
    <row r="14" spans="1:18" hidden="1" x14ac:dyDescent="0.2">
      <c r="A14" s="847"/>
      <c r="B14" s="847"/>
      <c r="C14" s="847"/>
      <c r="D14" s="847"/>
      <c r="E14" s="847"/>
      <c r="F14" s="847"/>
      <c r="G14" s="847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</row>
    <row r="15" spans="1:18" ht="15.75" hidden="1" x14ac:dyDescent="0.2">
      <c r="A15" s="837"/>
      <c r="B15" s="837"/>
      <c r="C15" s="838"/>
      <c r="D15" s="838"/>
      <c r="E15" s="838"/>
      <c r="F15" s="838"/>
      <c r="G15" s="838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</row>
    <row r="16" spans="1:18" x14ac:dyDescent="0.2">
      <c r="A16" s="95"/>
      <c r="B16" s="75"/>
      <c r="C16" s="75"/>
      <c r="D16" s="75"/>
      <c r="E16" s="75"/>
      <c r="F16" s="75"/>
    </row>
    <row r="17" spans="1:6" x14ac:dyDescent="0.2">
      <c r="A17" s="95"/>
      <c r="B17" s="75"/>
      <c r="C17" s="75"/>
      <c r="D17" s="75"/>
      <c r="E17" s="75"/>
      <c r="F17" s="75"/>
    </row>
  </sheetData>
  <mergeCells count="23">
    <mergeCell ref="A15:B15"/>
    <mergeCell ref="C15:G15"/>
    <mergeCell ref="G7:G8"/>
    <mergeCell ref="A9:G9"/>
    <mergeCell ref="A12:A13"/>
    <mergeCell ref="B12:B13"/>
    <mergeCell ref="C12:C13"/>
    <mergeCell ref="D12:D13"/>
    <mergeCell ref="E12:E13"/>
    <mergeCell ref="F12:F13"/>
    <mergeCell ref="G12:G13"/>
    <mergeCell ref="A7:A8"/>
    <mergeCell ref="B7:B8"/>
    <mergeCell ref="C7:C8"/>
    <mergeCell ref="D7:D8"/>
    <mergeCell ref="A14:G14"/>
    <mergeCell ref="E7:E8"/>
    <mergeCell ref="F7:F8"/>
    <mergeCell ref="A1:G1"/>
    <mergeCell ref="A4:A5"/>
    <mergeCell ref="B4:B5"/>
    <mergeCell ref="C4:G4"/>
    <mergeCell ref="A6:G6"/>
  </mergeCells>
  <pageMargins left="0.39370078740157483" right="0.15748031496062992" top="0.47244094488188981" bottom="0.31496062992125984" header="0.51181102362204722" footer="0.31496062992125984"/>
  <pageSetup paperSize="9" scale="88" fitToHeight="0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A103"/>
  <sheetViews>
    <sheetView view="pageBreakPreview" topLeftCell="A80" zoomScale="130" zoomScaleNormal="85" zoomScaleSheetLayoutView="130" workbookViewId="0">
      <selection activeCell="I87" sqref="I87"/>
    </sheetView>
  </sheetViews>
  <sheetFormatPr defaultColWidth="1.42578125" defaultRowHeight="12.75" x14ac:dyDescent="0.2"/>
  <cols>
    <col min="1" max="7" width="1.42578125" style="23"/>
    <col min="8" max="8" width="14.140625" style="23" customWidth="1"/>
    <col min="9" max="9" width="1.42578125" style="23"/>
    <col min="10" max="12" width="1.42578125" style="109"/>
    <col min="13" max="27" width="1.42578125" style="23"/>
    <col min="28" max="30" width="1.42578125" style="109"/>
    <col min="31" max="66" width="1.42578125" style="23"/>
    <col min="67" max="69" width="1.42578125" style="109"/>
    <col min="70" max="76" width="1.42578125" style="23"/>
    <col min="77" max="77" width="1.7109375" style="23" customWidth="1"/>
    <col min="78" max="79" width="1.42578125" style="23"/>
    <col min="80" max="80" width="1.7109375" style="23" customWidth="1"/>
    <col min="81" max="96" width="1.42578125" style="23"/>
    <col min="97" max="103" width="1.42578125" style="109"/>
    <col min="104" max="16384" width="1.42578125" style="23"/>
  </cols>
  <sheetData>
    <row r="1" spans="1:131" s="101" customFormat="1" ht="18.75" x14ac:dyDescent="0.3">
      <c r="J1" s="109"/>
      <c r="K1" s="109"/>
      <c r="L1" s="109"/>
      <c r="AB1" s="109"/>
      <c r="AC1" s="109"/>
      <c r="AD1" s="109"/>
      <c r="BO1" s="109"/>
      <c r="BP1" s="109"/>
      <c r="BQ1" s="109"/>
      <c r="CS1" s="109"/>
      <c r="CT1" s="109"/>
      <c r="CU1" s="109"/>
      <c r="CV1" s="109"/>
      <c r="CW1" s="109"/>
      <c r="CX1" s="109"/>
      <c r="CY1" s="109"/>
      <c r="DL1" s="538"/>
      <c r="DM1" s="538"/>
      <c r="DN1" s="538"/>
      <c r="DO1" s="538"/>
      <c r="DP1" s="538"/>
      <c r="DQ1" s="538"/>
      <c r="DR1" s="538"/>
      <c r="DS1" s="538"/>
      <c r="DT1" s="538"/>
      <c r="DU1" s="538"/>
      <c r="DV1" s="538"/>
      <c r="DW1" s="538"/>
      <c r="DX1" s="538"/>
      <c r="DY1" s="538"/>
      <c r="DZ1" s="538"/>
      <c r="EA1" s="538"/>
    </row>
    <row r="2" spans="1:131" s="7" customFormat="1" ht="11.25" x14ac:dyDescent="0.2">
      <c r="A2" s="7" t="s">
        <v>167</v>
      </c>
      <c r="EA2" s="48" t="s">
        <v>168</v>
      </c>
    </row>
    <row r="3" spans="1:131" s="7" customFormat="1" ht="11.25" x14ac:dyDescent="0.2">
      <c r="EA3" s="48" t="s">
        <v>41</v>
      </c>
    </row>
    <row r="4" spans="1:131" s="7" customFormat="1" ht="11.25" x14ac:dyDescent="0.2">
      <c r="EA4" s="48" t="s">
        <v>72</v>
      </c>
    </row>
    <row r="5" spans="1:131" s="7" customFormat="1" ht="11.25" x14ac:dyDescent="0.2">
      <c r="EA5" s="49" t="s">
        <v>169</v>
      </c>
    </row>
    <row r="6" spans="1:131" ht="6" customHeight="1" x14ac:dyDescent="0.2"/>
    <row r="7" spans="1:131" s="50" customFormat="1" ht="15.75" x14ac:dyDescent="0.25">
      <c r="DG7" s="533" t="s">
        <v>63</v>
      </c>
      <c r="DH7" s="533"/>
      <c r="DI7" s="533"/>
      <c r="DJ7" s="533"/>
      <c r="DK7" s="533"/>
      <c r="DL7" s="533"/>
      <c r="DM7" s="533"/>
      <c r="DN7" s="533"/>
      <c r="DO7" s="533"/>
      <c r="DP7" s="533"/>
      <c r="DQ7" s="533"/>
      <c r="DR7" s="533"/>
      <c r="DS7" s="533"/>
      <c r="DT7" s="533"/>
      <c r="DU7" s="533"/>
      <c r="DV7" s="533"/>
      <c r="DW7" s="533"/>
      <c r="DX7" s="533"/>
      <c r="DY7" s="533"/>
      <c r="DZ7" s="533"/>
      <c r="EA7" s="533"/>
    </row>
    <row r="8" spans="1:131" x14ac:dyDescent="0.2">
      <c r="DG8" s="169" t="s">
        <v>553</v>
      </c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</row>
    <row r="9" spans="1:131" x14ac:dyDescent="0.2">
      <c r="DG9" s="169" t="s">
        <v>554</v>
      </c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</row>
    <row r="10" spans="1:131" x14ac:dyDescent="0.2"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</row>
    <row r="11" spans="1:131" x14ac:dyDescent="0.2">
      <c r="DG11" s="246" t="s">
        <v>555</v>
      </c>
      <c r="DH11" s="246"/>
      <c r="DI11" s="246"/>
      <c r="DJ11" s="246"/>
      <c r="DK11" s="246"/>
      <c r="DL11" s="246"/>
      <c r="DM11" s="246"/>
      <c r="DN11" s="246"/>
      <c r="DO11" s="246"/>
      <c r="DP11" s="246"/>
      <c r="DQ11" s="246"/>
      <c r="DR11" s="246"/>
      <c r="DS11" s="246"/>
      <c r="DT11" s="246"/>
      <c r="DU11" s="246"/>
      <c r="DV11" s="246"/>
      <c r="DW11" s="246"/>
      <c r="DX11" s="246"/>
      <c r="DY11" s="246"/>
      <c r="DZ11" s="246"/>
      <c r="EA11" s="246"/>
    </row>
    <row r="12" spans="1:131" s="36" customFormat="1" ht="10.5" x14ac:dyDescent="0.2">
      <c r="J12" s="110"/>
      <c r="K12" s="110"/>
      <c r="L12" s="110"/>
      <c r="AB12" s="110"/>
      <c r="AC12" s="110"/>
      <c r="AD12" s="110"/>
      <c r="BO12" s="110"/>
      <c r="BP12" s="110"/>
      <c r="BQ12" s="110"/>
      <c r="CS12" s="110"/>
      <c r="CT12" s="110"/>
      <c r="CU12" s="110"/>
      <c r="CV12" s="110"/>
      <c r="CW12" s="110"/>
      <c r="CX12" s="110"/>
      <c r="CY12" s="110"/>
      <c r="DG12" s="324" t="s">
        <v>2</v>
      </c>
      <c r="DH12" s="324"/>
      <c r="DI12" s="324"/>
      <c r="DJ12" s="324"/>
      <c r="DK12" s="324"/>
      <c r="DL12" s="324"/>
      <c r="DM12" s="324"/>
      <c r="DN12" s="324"/>
      <c r="DO12" s="324"/>
      <c r="DP12" s="324"/>
      <c r="DQ12" s="324"/>
      <c r="DR12" s="324"/>
      <c r="DS12" s="324"/>
      <c r="DT12" s="324"/>
      <c r="DU12" s="51"/>
      <c r="DV12" s="51"/>
      <c r="DW12" s="51"/>
      <c r="DX12" s="51"/>
      <c r="DY12" s="51"/>
      <c r="DZ12" s="51"/>
      <c r="EA12" s="51"/>
    </row>
    <row r="13" spans="1:131" x14ac:dyDescent="0.2">
      <c r="DG13" s="4" t="s">
        <v>64</v>
      </c>
      <c r="DH13" s="249"/>
      <c r="DI13" s="249"/>
      <c r="DJ13" s="249"/>
      <c r="DK13" s="52" t="s">
        <v>65</v>
      </c>
      <c r="DL13" s="536"/>
      <c r="DM13" s="536"/>
      <c r="DN13" s="536"/>
      <c r="DO13" s="536"/>
      <c r="DP13" s="536"/>
      <c r="DQ13" s="536"/>
      <c r="DR13" s="536"/>
      <c r="DS13" s="536"/>
      <c r="DT13" s="536"/>
      <c r="DU13" s="53"/>
      <c r="DV13" s="54" t="s">
        <v>3</v>
      </c>
      <c r="DW13" s="248" t="s">
        <v>556</v>
      </c>
      <c r="DX13" s="248"/>
      <c r="DY13" s="52" t="s">
        <v>4</v>
      </c>
      <c r="DZ13" s="53"/>
    </row>
    <row r="14" spans="1:131" ht="6" customHeight="1" x14ac:dyDescent="0.2">
      <c r="DG14" s="4"/>
      <c r="DH14" s="55"/>
      <c r="DI14" s="55"/>
      <c r="DJ14" s="55"/>
      <c r="DK14" s="52"/>
      <c r="DU14" s="53"/>
      <c r="DV14" s="54"/>
      <c r="DW14" s="56"/>
      <c r="DX14" s="56"/>
      <c r="DY14" s="52"/>
      <c r="DZ14" s="53"/>
    </row>
    <row r="15" spans="1:131" x14ac:dyDescent="0.2">
      <c r="EA15" s="4" t="s">
        <v>67</v>
      </c>
    </row>
    <row r="17" spans="1:131" s="1" customFormat="1" ht="18.75" x14ac:dyDescent="0.2">
      <c r="A17" s="534" t="s">
        <v>170</v>
      </c>
      <c r="B17" s="534"/>
      <c r="C17" s="534"/>
      <c r="D17" s="534"/>
      <c r="E17" s="534"/>
      <c r="F17" s="534"/>
      <c r="G17" s="534"/>
      <c r="H17" s="534"/>
      <c r="I17" s="534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4"/>
      <c r="U17" s="534"/>
      <c r="V17" s="534"/>
      <c r="W17" s="534"/>
      <c r="X17" s="534"/>
      <c r="Y17" s="534"/>
      <c r="Z17" s="534"/>
      <c r="AA17" s="534"/>
      <c r="AB17" s="534"/>
      <c r="AC17" s="534"/>
      <c r="AD17" s="534"/>
      <c r="AE17" s="534"/>
      <c r="AF17" s="534"/>
      <c r="AG17" s="534"/>
      <c r="AH17" s="534"/>
      <c r="AI17" s="534"/>
      <c r="AJ17" s="534"/>
      <c r="AK17" s="534"/>
      <c r="AL17" s="534"/>
      <c r="AM17" s="534"/>
      <c r="AN17" s="534"/>
      <c r="AO17" s="534"/>
      <c r="AP17" s="534"/>
      <c r="AQ17" s="534"/>
      <c r="AR17" s="534"/>
      <c r="AS17" s="534"/>
      <c r="AT17" s="534"/>
      <c r="AU17" s="534"/>
      <c r="AV17" s="534"/>
      <c r="AW17" s="534"/>
      <c r="AX17" s="534"/>
      <c r="AY17" s="534"/>
      <c r="AZ17" s="534"/>
      <c r="BA17" s="534"/>
      <c r="BB17" s="534"/>
      <c r="BC17" s="534"/>
      <c r="BD17" s="534"/>
      <c r="BE17" s="534"/>
      <c r="BF17" s="534"/>
      <c r="BG17" s="534"/>
      <c r="BH17" s="534"/>
      <c r="BI17" s="534"/>
      <c r="BJ17" s="534"/>
      <c r="BK17" s="534"/>
      <c r="BL17" s="534"/>
      <c r="BM17" s="534"/>
      <c r="BN17" s="534"/>
      <c r="BO17" s="534"/>
      <c r="BP17" s="534"/>
      <c r="BQ17" s="534"/>
      <c r="BR17" s="534"/>
      <c r="BS17" s="534"/>
      <c r="BT17" s="534"/>
      <c r="BU17" s="534"/>
      <c r="BV17" s="534"/>
      <c r="BW17" s="534"/>
      <c r="BX17" s="534"/>
      <c r="BY17" s="534"/>
      <c r="BZ17" s="534"/>
      <c r="CA17" s="534"/>
      <c r="CB17" s="534"/>
      <c r="CC17" s="534"/>
      <c r="CD17" s="534"/>
      <c r="CE17" s="534"/>
      <c r="CF17" s="534"/>
      <c r="CG17" s="534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4"/>
      <c r="DH17" s="534"/>
      <c r="DI17" s="534"/>
      <c r="DJ17" s="534"/>
      <c r="DK17" s="534"/>
      <c r="DL17" s="534"/>
      <c r="DM17" s="534"/>
      <c r="DN17" s="534"/>
      <c r="DO17" s="534"/>
      <c r="DP17" s="534"/>
      <c r="DQ17" s="534"/>
      <c r="DR17" s="534"/>
      <c r="DS17" s="534"/>
      <c r="DT17" s="534"/>
      <c r="DU17" s="534"/>
      <c r="DV17" s="534"/>
      <c r="DW17" s="534"/>
      <c r="DX17" s="534"/>
      <c r="DY17" s="534"/>
      <c r="DZ17" s="534"/>
      <c r="EA17" s="534"/>
    </row>
    <row r="19" spans="1:131" s="57" customFormat="1" ht="12.75" customHeight="1" x14ac:dyDescent="0.2">
      <c r="A19" s="535" t="s">
        <v>171</v>
      </c>
      <c r="B19" s="535"/>
      <c r="C19" s="535" t="s">
        <v>172</v>
      </c>
      <c r="D19" s="535"/>
      <c r="E19" s="535"/>
      <c r="F19" s="535"/>
      <c r="G19" s="535"/>
      <c r="H19" s="535"/>
      <c r="I19" s="535"/>
      <c r="J19" s="503" t="s">
        <v>173</v>
      </c>
      <c r="K19" s="504"/>
      <c r="L19" s="504"/>
      <c r="M19" s="504"/>
      <c r="N19" s="504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  <c r="AA19" s="505"/>
      <c r="AB19" s="500" t="s">
        <v>174</v>
      </c>
      <c r="AC19" s="501"/>
      <c r="AD19" s="501"/>
      <c r="AE19" s="501"/>
      <c r="AF19" s="501"/>
      <c r="AG19" s="501"/>
      <c r="AH19" s="501"/>
      <c r="AI19" s="501"/>
      <c r="AJ19" s="501"/>
      <c r="AK19" s="501"/>
      <c r="AL19" s="501"/>
      <c r="AM19" s="501"/>
      <c r="AN19" s="501"/>
      <c r="AO19" s="501"/>
      <c r="AP19" s="501"/>
      <c r="AQ19" s="501"/>
      <c r="AR19" s="501"/>
      <c r="AS19" s="502"/>
      <c r="AT19" s="535" t="s">
        <v>175</v>
      </c>
      <c r="AU19" s="535"/>
      <c r="AV19" s="535"/>
      <c r="AW19" s="535"/>
      <c r="AX19" s="535"/>
      <c r="AY19" s="535"/>
      <c r="AZ19" s="500" t="s">
        <v>176</v>
      </c>
      <c r="BA19" s="501"/>
      <c r="BB19" s="501"/>
      <c r="BC19" s="501"/>
      <c r="BD19" s="501"/>
      <c r="BE19" s="501"/>
      <c r="BF19" s="501"/>
      <c r="BG19" s="501"/>
      <c r="BH19" s="501"/>
      <c r="BI19" s="501"/>
      <c r="BJ19" s="501"/>
      <c r="BK19" s="501"/>
      <c r="BL19" s="501"/>
      <c r="BM19" s="501"/>
      <c r="BN19" s="501"/>
      <c r="BO19" s="501"/>
      <c r="BP19" s="501"/>
      <c r="BQ19" s="501"/>
      <c r="BR19" s="501"/>
      <c r="BS19" s="501"/>
      <c r="BT19" s="501"/>
      <c r="BU19" s="501"/>
      <c r="BV19" s="501"/>
      <c r="BW19" s="501"/>
      <c r="BX19" s="501"/>
      <c r="BY19" s="501"/>
      <c r="BZ19" s="501"/>
      <c r="CA19" s="501"/>
      <c r="CB19" s="501"/>
      <c r="CC19" s="501"/>
      <c r="CD19" s="501"/>
      <c r="CE19" s="501"/>
      <c r="CF19" s="501"/>
      <c r="CG19" s="501"/>
      <c r="CH19" s="501"/>
      <c r="CI19" s="501"/>
      <c r="CJ19" s="501"/>
      <c r="CK19" s="501"/>
      <c r="CL19" s="501"/>
      <c r="CM19" s="501"/>
      <c r="CN19" s="501"/>
      <c r="CO19" s="501"/>
      <c r="CP19" s="501"/>
      <c r="CQ19" s="501"/>
      <c r="CR19" s="501"/>
      <c r="CS19" s="501"/>
      <c r="CT19" s="501"/>
      <c r="CU19" s="501"/>
      <c r="CV19" s="501"/>
      <c r="CW19" s="501"/>
      <c r="CX19" s="501"/>
      <c r="CY19" s="501"/>
      <c r="CZ19" s="501"/>
      <c r="DA19" s="501"/>
      <c r="DB19" s="501"/>
      <c r="DC19" s="501"/>
      <c r="DD19" s="501"/>
      <c r="DE19" s="501"/>
      <c r="DF19" s="501"/>
      <c r="DG19" s="501"/>
      <c r="DH19" s="501"/>
      <c r="DI19" s="501"/>
      <c r="DJ19" s="501"/>
      <c r="DK19" s="501"/>
      <c r="DL19" s="501"/>
      <c r="DM19" s="501"/>
      <c r="DN19" s="501"/>
      <c r="DO19" s="501"/>
      <c r="DP19" s="501"/>
      <c r="DQ19" s="501"/>
      <c r="DR19" s="501"/>
      <c r="DS19" s="501"/>
      <c r="DT19" s="501"/>
      <c r="DU19" s="501"/>
      <c r="DV19" s="501"/>
      <c r="DW19" s="501"/>
      <c r="DX19" s="501"/>
      <c r="DY19" s="501"/>
      <c r="DZ19" s="501"/>
      <c r="EA19" s="502"/>
    </row>
    <row r="20" spans="1:131" s="57" customFormat="1" ht="12.75" customHeight="1" x14ac:dyDescent="0.2">
      <c r="A20" s="516" t="s">
        <v>177</v>
      </c>
      <c r="B20" s="516"/>
      <c r="C20" s="516" t="s">
        <v>9</v>
      </c>
      <c r="D20" s="516"/>
      <c r="E20" s="516"/>
      <c r="F20" s="516"/>
      <c r="G20" s="516"/>
      <c r="H20" s="516"/>
      <c r="I20" s="516"/>
      <c r="J20" s="500" t="s">
        <v>178</v>
      </c>
      <c r="K20" s="501"/>
      <c r="L20" s="501"/>
      <c r="M20" s="501"/>
      <c r="N20" s="501"/>
      <c r="O20" s="501"/>
      <c r="P20" s="501"/>
      <c r="Q20" s="501"/>
      <c r="R20" s="501"/>
      <c r="S20" s="501"/>
      <c r="T20" s="501"/>
      <c r="U20" s="501"/>
      <c r="V20" s="501"/>
      <c r="W20" s="501"/>
      <c r="X20" s="501"/>
      <c r="Y20" s="501"/>
      <c r="Z20" s="501"/>
      <c r="AA20" s="502"/>
      <c r="AB20" s="500" t="s">
        <v>178</v>
      </c>
      <c r="AC20" s="501"/>
      <c r="AD20" s="501"/>
      <c r="AE20" s="501"/>
      <c r="AF20" s="501"/>
      <c r="AG20" s="501"/>
      <c r="AH20" s="501"/>
      <c r="AI20" s="501"/>
      <c r="AJ20" s="501"/>
      <c r="AK20" s="501"/>
      <c r="AL20" s="501"/>
      <c r="AM20" s="501"/>
      <c r="AN20" s="501"/>
      <c r="AO20" s="501"/>
      <c r="AP20" s="501"/>
      <c r="AQ20" s="501"/>
      <c r="AR20" s="501"/>
      <c r="AS20" s="502"/>
      <c r="AT20" s="516" t="s">
        <v>179</v>
      </c>
      <c r="AU20" s="516"/>
      <c r="AV20" s="516"/>
      <c r="AW20" s="516"/>
      <c r="AX20" s="516"/>
      <c r="AY20" s="516"/>
      <c r="AZ20" s="500" t="s">
        <v>667</v>
      </c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2"/>
      <c r="BO20" s="516" t="s">
        <v>52</v>
      </c>
      <c r="BP20" s="516"/>
      <c r="BQ20" s="516"/>
      <c r="BR20" s="516" t="s">
        <v>52</v>
      </c>
      <c r="BS20" s="516"/>
      <c r="BT20" s="516"/>
      <c r="BU20" s="516" t="s">
        <v>52</v>
      </c>
      <c r="BV20" s="516"/>
      <c r="BW20" s="516"/>
      <c r="BX20" s="516" t="s">
        <v>52</v>
      </c>
      <c r="BY20" s="516"/>
      <c r="BZ20" s="516"/>
      <c r="CA20" s="516" t="s">
        <v>53</v>
      </c>
      <c r="CB20" s="516"/>
      <c r="CC20" s="516"/>
      <c r="CD20" s="500" t="s">
        <v>667</v>
      </c>
      <c r="CE20" s="501"/>
      <c r="CF20" s="501"/>
      <c r="CG20" s="501"/>
      <c r="CH20" s="501"/>
      <c r="CI20" s="501"/>
      <c r="CJ20" s="501"/>
      <c r="CK20" s="501"/>
      <c r="CL20" s="501"/>
      <c r="CM20" s="501"/>
      <c r="CN20" s="501"/>
      <c r="CO20" s="501"/>
      <c r="CP20" s="501"/>
      <c r="CQ20" s="501"/>
      <c r="CR20" s="502"/>
      <c r="CS20" s="516" t="s">
        <v>180</v>
      </c>
      <c r="CT20" s="516"/>
      <c r="CU20" s="516"/>
      <c r="CV20" s="516"/>
      <c r="CW20" s="516"/>
      <c r="CX20" s="516"/>
      <c r="CY20" s="516"/>
      <c r="CZ20" s="516" t="s">
        <v>181</v>
      </c>
      <c r="DA20" s="516"/>
      <c r="DB20" s="516"/>
      <c r="DC20" s="516"/>
      <c r="DD20" s="516"/>
      <c r="DE20" s="516"/>
      <c r="DF20" s="516"/>
      <c r="DG20" s="516" t="s">
        <v>182</v>
      </c>
      <c r="DH20" s="516"/>
      <c r="DI20" s="516"/>
      <c r="DJ20" s="516"/>
      <c r="DK20" s="516"/>
      <c r="DL20" s="516"/>
      <c r="DM20" s="516"/>
      <c r="DN20" s="516" t="s">
        <v>183</v>
      </c>
      <c r="DO20" s="516"/>
      <c r="DP20" s="516"/>
      <c r="DQ20" s="516"/>
      <c r="DR20" s="516"/>
      <c r="DS20" s="516"/>
      <c r="DT20" s="516"/>
      <c r="DU20" s="516" t="s">
        <v>53</v>
      </c>
      <c r="DV20" s="516"/>
      <c r="DW20" s="516"/>
      <c r="DX20" s="516"/>
      <c r="DY20" s="516"/>
      <c r="DZ20" s="516"/>
      <c r="EA20" s="516"/>
    </row>
    <row r="21" spans="1:131" s="57" customFormat="1" ht="8.25" x14ac:dyDescent="0.2">
      <c r="A21" s="516"/>
      <c r="B21" s="516"/>
      <c r="C21" s="516"/>
      <c r="D21" s="516"/>
      <c r="E21" s="516"/>
      <c r="F21" s="516"/>
      <c r="G21" s="516"/>
      <c r="H21" s="516"/>
      <c r="I21" s="516"/>
      <c r="J21" s="506">
        <v>2015</v>
      </c>
      <c r="K21" s="507"/>
      <c r="L21" s="508"/>
      <c r="M21" s="516">
        <v>2016</v>
      </c>
      <c r="N21" s="516"/>
      <c r="O21" s="516"/>
      <c r="P21" s="516">
        <v>2017</v>
      </c>
      <c r="Q21" s="516"/>
      <c r="R21" s="516"/>
      <c r="S21" s="516">
        <v>2018</v>
      </c>
      <c r="T21" s="516"/>
      <c r="U21" s="516"/>
      <c r="V21" s="516">
        <v>2019</v>
      </c>
      <c r="W21" s="516"/>
      <c r="X21" s="516"/>
      <c r="Y21" s="516" t="s">
        <v>53</v>
      </c>
      <c r="Z21" s="516"/>
      <c r="AA21" s="516"/>
      <c r="AB21" s="503">
        <v>2015</v>
      </c>
      <c r="AC21" s="504"/>
      <c r="AD21" s="505"/>
      <c r="AE21" s="516">
        <v>2016</v>
      </c>
      <c r="AF21" s="516"/>
      <c r="AG21" s="516"/>
      <c r="AH21" s="516">
        <v>2017</v>
      </c>
      <c r="AI21" s="516"/>
      <c r="AJ21" s="516"/>
      <c r="AK21" s="516">
        <v>2018</v>
      </c>
      <c r="AL21" s="516"/>
      <c r="AM21" s="516"/>
      <c r="AN21" s="516">
        <v>2019</v>
      </c>
      <c r="AO21" s="516"/>
      <c r="AP21" s="516"/>
      <c r="AQ21" s="516" t="s">
        <v>53</v>
      </c>
      <c r="AR21" s="516"/>
      <c r="AS21" s="516"/>
      <c r="AT21" s="516" t="s">
        <v>184</v>
      </c>
      <c r="AU21" s="516"/>
      <c r="AV21" s="516"/>
      <c r="AW21" s="516"/>
      <c r="AX21" s="516"/>
      <c r="AY21" s="516"/>
      <c r="AZ21" s="516" t="s">
        <v>185</v>
      </c>
      <c r="BA21" s="516"/>
      <c r="BB21" s="516"/>
      <c r="BC21" s="516" t="s">
        <v>186</v>
      </c>
      <c r="BD21" s="516"/>
      <c r="BE21" s="516"/>
      <c r="BF21" s="516" t="s">
        <v>187</v>
      </c>
      <c r="BG21" s="516"/>
      <c r="BH21" s="516"/>
      <c r="BI21" s="516" t="s">
        <v>188</v>
      </c>
      <c r="BJ21" s="516"/>
      <c r="BK21" s="516"/>
      <c r="BL21" s="516" t="s">
        <v>53</v>
      </c>
      <c r="BM21" s="516"/>
      <c r="BN21" s="516"/>
      <c r="BO21" s="516">
        <v>2016</v>
      </c>
      <c r="BP21" s="516"/>
      <c r="BQ21" s="516"/>
      <c r="BR21" s="516">
        <v>2017</v>
      </c>
      <c r="BS21" s="516"/>
      <c r="BT21" s="516"/>
      <c r="BU21" s="516">
        <v>2018</v>
      </c>
      <c r="BV21" s="516"/>
      <c r="BW21" s="516"/>
      <c r="BX21" s="516">
        <v>2019</v>
      </c>
      <c r="BY21" s="516"/>
      <c r="BZ21" s="516"/>
      <c r="CA21" s="516"/>
      <c r="CB21" s="516"/>
      <c r="CC21" s="516"/>
      <c r="CD21" s="516" t="s">
        <v>185</v>
      </c>
      <c r="CE21" s="516"/>
      <c r="CF21" s="516"/>
      <c r="CG21" s="516" t="s">
        <v>186</v>
      </c>
      <c r="CH21" s="516"/>
      <c r="CI21" s="516"/>
      <c r="CJ21" s="516" t="s">
        <v>187</v>
      </c>
      <c r="CK21" s="516"/>
      <c r="CL21" s="516"/>
      <c r="CM21" s="516" t="s">
        <v>188</v>
      </c>
      <c r="CN21" s="516"/>
      <c r="CO21" s="516"/>
      <c r="CP21" s="516" t="s">
        <v>53</v>
      </c>
      <c r="CQ21" s="516"/>
      <c r="CR21" s="516"/>
      <c r="CS21" s="506"/>
      <c r="CT21" s="507"/>
      <c r="CU21" s="507"/>
      <c r="CV21" s="507"/>
      <c r="CW21" s="507"/>
      <c r="CX21" s="507"/>
      <c r="CY21" s="508"/>
      <c r="CZ21" s="516"/>
      <c r="DA21" s="516"/>
      <c r="DB21" s="516"/>
      <c r="DC21" s="516"/>
      <c r="DD21" s="516"/>
      <c r="DE21" s="516"/>
      <c r="DF21" s="516"/>
      <c r="DG21" s="516"/>
      <c r="DH21" s="516"/>
      <c r="DI21" s="516"/>
      <c r="DJ21" s="516"/>
      <c r="DK21" s="516"/>
      <c r="DL21" s="516"/>
      <c r="DM21" s="516"/>
      <c r="DN21" s="516"/>
      <c r="DO21" s="516"/>
      <c r="DP21" s="516"/>
      <c r="DQ21" s="516"/>
      <c r="DR21" s="516"/>
      <c r="DS21" s="516"/>
      <c r="DT21" s="516"/>
      <c r="DU21" s="516"/>
      <c r="DV21" s="516"/>
      <c r="DW21" s="516"/>
      <c r="DX21" s="516"/>
      <c r="DY21" s="516"/>
      <c r="DZ21" s="516"/>
      <c r="EA21" s="516"/>
    </row>
    <row r="22" spans="1:131" s="57" customFormat="1" ht="8.25" x14ac:dyDescent="0.2">
      <c r="A22" s="516"/>
      <c r="B22" s="516"/>
      <c r="C22" s="516"/>
      <c r="D22" s="516"/>
      <c r="E22" s="516"/>
      <c r="F22" s="516"/>
      <c r="G22" s="516"/>
      <c r="H22" s="516"/>
      <c r="I22" s="516"/>
      <c r="J22" s="506"/>
      <c r="K22" s="507"/>
      <c r="L22" s="508"/>
      <c r="M22" s="516"/>
      <c r="N22" s="516"/>
      <c r="O22" s="516"/>
      <c r="P22" s="516"/>
      <c r="Q22" s="516"/>
      <c r="R22" s="516"/>
      <c r="S22" s="516"/>
      <c r="T22" s="516"/>
      <c r="U22" s="516"/>
      <c r="V22" s="516"/>
      <c r="W22" s="516"/>
      <c r="X22" s="516"/>
      <c r="Y22" s="516"/>
      <c r="Z22" s="516"/>
      <c r="AA22" s="516"/>
      <c r="AB22" s="506"/>
      <c r="AC22" s="507"/>
      <c r="AD22" s="508"/>
      <c r="AE22" s="516"/>
      <c r="AF22" s="516"/>
      <c r="AG22" s="516"/>
      <c r="AH22" s="516"/>
      <c r="AI22" s="516"/>
      <c r="AJ22" s="516"/>
      <c r="AK22" s="516"/>
      <c r="AL22" s="516"/>
      <c r="AM22" s="516"/>
      <c r="AN22" s="516"/>
      <c r="AO22" s="516"/>
      <c r="AP22" s="516"/>
      <c r="AQ22" s="516"/>
      <c r="AR22" s="516"/>
      <c r="AS22" s="516"/>
      <c r="AT22" s="516" t="s">
        <v>189</v>
      </c>
      <c r="AU22" s="516"/>
      <c r="AV22" s="516"/>
      <c r="AW22" s="516"/>
      <c r="AX22" s="516"/>
      <c r="AY22" s="516"/>
      <c r="AZ22" s="516"/>
      <c r="BA22" s="516"/>
      <c r="BB22" s="516"/>
      <c r="BC22" s="516"/>
      <c r="BD22" s="516"/>
      <c r="BE22" s="516"/>
      <c r="BF22" s="516"/>
      <c r="BG22" s="516"/>
      <c r="BH22" s="516"/>
      <c r="BI22" s="516"/>
      <c r="BJ22" s="516"/>
      <c r="BK22" s="516"/>
      <c r="BL22" s="516"/>
      <c r="BM22" s="516"/>
      <c r="BN22" s="516"/>
      <c r="BO22" s="516" t="s">
        <v>4</v>
      </c>
      <c r="BP22" s="516"/>
      <c r="BQ22" s="516"/>
      <c r="BR22" s="516" t="s">
        <v>4</v>
      </c>
      <c r="BS22" s="516"/>
      <c r="BT22" s="516"/>
      <c r="BU22" s="516" t="s">
        <v>4</v>
      </c>
      <c r="BV22" s="516"/>
      <c r="BW22" s="516"/>
      <c r="BX22" s="516" t="s">
        <v>4</v>
      </c>
      <c r="BY22" s="516"/>
      <c r="BZ22" s="516"/>
      <c r="CA22" s="516"/>
      <c r="CB22" s="516"/>
      <c r="CC22" s="516"/>
      <c r="CD22" s="516"/>
      <c r="CE22" s="516"/>
      <c r="CF22" s="516"/>
      <c r="CG22" s="516"/>
      <c r="CH22" s="516"/>
      <c r="CI22" s="516"/>
      <c r="CJ22" s="516"/>
      <c r="CK22" s="516"/>
      <c r="CL22" s="516"/>
      <c r="CM22" s="516"/>
      <c r="CN22" s="516"/>
      <c r="CO22" s="516"/>
      <c r="CP22" s="516"/>
      <c r="CQ22" s="516"/>
      <c r="CR22" s="516"/>
      <c r="CS22" s="506"/>
      <c r="CT22" s="507"/>
      <c r="CU22" s="507"/>
      <c r="CV22" s="507"/>
      <c r="CW22" s="507"/>
      <c r="CX22" s="507"/>
      <c r="CY22" s="508"/>
      <c r="CZ22" s="516"/>
      <c r="DA22" s="516"/>
      <c r="DB22" s="516"/>
      <c r="DC22" s="516"/>
      <c r="DD22" s="516"/>
      <c r="DE22" s="516"/>
      <c r="DF22" s="516"/>
      <c r="DG22" s="516"/>
      <c r="DH22" s="516"/>
      <c r="DI22" s="516"/>
      <c r="DJ22" s="516"/>
      <c r="DK22" s="516"/>
      <c r="DL22" s="516"/>
      <c r="DM22" s="516"/>
      <c r="DN22" s="516"/>
      <c r="DO22" s="516"/>
      <c r="DP22" s="516"/>
      <c r="DQ22" s="516"/>
      <c r="DR22" s="516"/>
      <c r="DS22" s="516"/>
      <c r="DT22" s="516"/>
      <c r="DU22" s="516"/>
      <c r="DV22" s="516"/>
      <c r="DW22" s="516"/>
      <c r="DX22" s="516"/>
      <c r="DY22" s="516"/>
      <c r="DZ22" s="516"/>
      <c r="EA22" s="516"/>
    </row>
    <row r="23" spans="1:131" s="57" customFormat="1" ht="8.25" x14ac:dyDescent="0.2">
      <c r="A23" s="516"/>
      <c r="B23" s="516"/>
      <c r="C23" s="516"/>
      <c r="D23" s="516"/>
      <c r="E23" s="516"/>
      <c r="F23" s="516"/>
      <c r="G23" s="516"/>
      <c r="H23" s="516"/>
      <c r="I23" s="516"/>
      <c r="J23" s="506"/>
      <c r="K23" s="507"/>
      <c r="L23" s="508"/>
      <c r="M23" s="516"/>
      <c r="N23" s="516"/>
      <c r="O23" s="516"/>
      <c r="P23" s="516"/>
      <c r="Q23" s="516"/>
      <c r="R23" s="516"/>
      <c r="S23" s="516"/>
      <c r="T23" s="516"/>
      <c r="U23" s="516"/>
      <c r="V23" s="516"/>
      <c r="W23" s="516"/>
      <c r="X23" s="516"/>
      <c r="Y23" s="516"/>
      <c r="Z23" s="516"/>
      <c r="AA23" s="516"/>
      <c r="AB23" s="506"/>
      <c r="AC23" s="507"/>
      <c r="AD23" s="508"/>
      <c r="AE23" s="516"/>
      <c r="AF23" s="516"/>
      <c r="AG23" s="516"/>
      <c r="AH23" s="516"/>
      <c r="AI23" s="516"/>
      <c r="AJ23" s="516"/>
      <c r="AK23" s="516"/>
      <c r="AL23" s="516"/>
      <c r="AM23" s="516"/>
      <c r="AN23" s="516"/>
      <c r="AO23" s="516"/>
      <c r="AP23" s="516"/>
      <c r="AQ23" s="516"/>
      <c r="AR23" s="516"/>
      <c r="AS23" s="516"/>
      <c r="AT23" s="537" t="s">
        <v>190</v>
      </c>
      <c r="AU23" s="537"/>
      <c r="AV23" s="537"/>
      <c r="AW23" s="537"/>
      <c r="AX23" s="537"/>
      <c r="AY23" s="537"/>
      <c r="AZ23" s="516"/>
      <c r="BA23" s="516"/>
      <c r="BB23" s="516"/>
      <c r="BC23" s="516"/>
      <c r="BD23" s="516"/>
      <c r="BE23" s="516"/>
      <c r="BF23" s="516"/>
      <c r="BG23" s="516"/>
      <c r="BH23" s="516"/>
      <c r="BI23" s="516"/>
      <c r="BJ23" s="516"/>
      <c r="BK23" s="516"/>
      <c r="BL23" s="516"/>
      <c r="BM23" s="516"/>
      <c r="BN23" s="516"/>
      <c r="BO23" s="509"/>
      <c r="BP23" s="510"/>
      <c r="BQ23" s="511"/>
      <c r="BR23" s="516"/>
      <c r="BS23" s="516"/>
      <c r="BT23" s="516"/>
      <c r="BU23" s="516"/>
      <c r="BV23" s="516"/>
      <c r="BW23" s="516"/>
      <c r="BX23" s="516"/>
      <c r="BY23" s="516"/>
      <c r="BZ23" s="516"/>
      <c r="CA23" s="516"/>
      <c r="CB23" s="516"/>
      <c r="CC23" s="516"/>
      <c r="CD23" s="516"/>
      <c r="CE23" s="516"/>
      <c r="CF23" s="516"/>
      <c r="CG23" s="516"/>
      <c r="CH23" s="516"/>
      <c r="CI23" s="516"/>
      <c r="CJ23" s="516"/>
      <c r="CK23" s="516"/>
      <c r="CL23" s="516"/>
      <c r="CM23" s="516"/>
      <c r="CN23" s="516"/>
      <c r="CO23" s="516"/>
      <c r="CP23" s="516"/>
      <c r="CQ23" s="516"/>
      <c r="CR23" s="516"/>
      <c r="CS23" s="509"/>
      <c r="CT23" s="510"/>
      <c r="CU23" s="510"/>
      <c r="CV23" s="510"/>
      <c r="CW23" s="510"/>
      <c r="CX23" s="510"/>
      <c r="CY23" s="511"/>
      <c r="CZ23" s="516"/>
      <c r="DA23" s="516"/>
      <c r="DB23" s="516"/>
      <c r="DC23" s="516"/>
      <c r="DD23" s="516"/>
      <c r="DE23" s="516"/>
      <c r="DF23" s="516"/>
      <c r="DG23" s="516"/>
      <c r="DH23" s="516"/>
      <c r="DI23" s="516"/>
      <c r="DJ23" s="516"/>
      <c r="DK23" s="516"/>
      <c r="DL23" s="516"/>
      <c r="DM23" s="516"/>
      <c r="DN23" s="516"/>
      <c r="DO23" s="516"/>
      <c r="DP23" s="516"/>
      <c r="DQ23" s="516"/>
      <c r="DR23" s="516"/>
      <c r="DS23" s="516"/>
      <c r="DT23" s="516"/>
      <c r="DU23" s="516"/>
      <c r="DV23" s="516"/>
      <c r="DW23" s="516"/>
      <c r="DX23" s="516"/>
      <c r="DY23" s="516"/>
      <c r="DZ23" s="516"/>
      <c r="EA23" s="516"/>
    </row>
    <row r="24" spans="1:131" s="57" customFormat="1" ht="8.25" x14ac:dyDescent="0.2">
      <c r="A24" s="516"/>
      <c r="B24" s="516"/>
      <c r="C24" s="516"/>
      <c r="D24" s="516"/>
      <c r="E24" s="516"/>
      <c r="F24" s="516"/>
      <c r="G24" s="516"/>
      <c r="H24" s="516"/>
      <c r="I24" s="516"/>
      <c r="J24" s="509"/>
      <c r="K24" s="510"/>
      <c r="L24" s="511"/>
      <c r="M24" s="516"/>
      <c r="N24" s="516"/>
      <c r="O24" s="516"/>
      <c r="P24" s="516"/>
      <c r="Q24" s="516"/>
      <c r="R24" s="516"/>
      <c r="S24" s="516"/>
      <c r="T24" s="516"/>
      <c r="U24" s="516"/>
      <c r="V24" s="516"/>
      <c r="W24" s="516"/>
      <c r="X24" s="516"/>
      <c r="Y24" s="516"/>
      <c r="Z24" s="516"/>
      <c r="AA24" s="516"/>
      <c r="AB24" s="509"/>
      <c r="AC24" s="510"/>
      <c r="AD24" s="511"/>
      <c r="AE24" s="516"/>
      <c r="AF24" s="516"/>
      <c r="AG24" s="516"/>
      <c r="AH24" s="516"/>
      <c r="AI24" s="516"/>
      <c r="AJ24" s="516"/>
      <c r="AK24" s="516"/>
      <c r="AL24" s="516"/>
      <c r="AM24" s="516"/>
      <c r="AN24" s="516"/>
      <c r="AO24" s="516"/>
      <c r="AP24" s="516"/>
      <c r="AQ24" s="516"/>
      <c r="AR24" s="516"/>
      <c r="AS24" s="516"/>
      <c r="AT24" s="516" t="s">
        <v>191</v>
      </c>
      <c r="AU24" s="516"/>
      <c r="AV24" s="516"/>
      <c r="AW24" s="516"/>
      <c r="AX24" s="516"/>
      <c r="AY24" s="516"/>
      <c r="AZ24" s="500" t="s">
        <v>192</v>
      </c>
      <c r="BA24" s="501"/>
      <c r="BB24" s="501"/>
      <c r="BC24" s="501"/>
      <c r="BD24" s="501"/>
      <c r="BE24" s="501"/>
      <c r="BF24" s="501"/>
      <c r="BG24" s="501"/>
      <c r="BH24" s="501"/>
      <c r="BI24" s="501"/>
      <c r="BJ24" s="501"/>
      <c r="BK24" s="501"/>
      <c r="BL24" s="501"/>
      <c r="BM24" s="501"/>
      <c r="BN24" s="501"/>
      <c r="BO24" s="501"/>
      <c r="BP24" s="501"/>
      <c r="BQ24" s="501"/>
      <c r="BR24" s="501"/>
      <c r="BS24" s="501"/>
      <c r="BT24" s="501"/>
      <c r="BU24" s="501"/>
      <c r="BV24" s="501"/>
      <c r="BW24" s="501"/>
      <c r="BX24" s="501"/>
      <c r="BY24" s="501"/>
      <c r="BZ24" s="501"/>
      <c r="CA24" s="501"/>
      <c r="CB24" s="501"/>
      <c r="CC24" s="502"/>
      <c r="CD24" s="500" t="s">
        <v>201</v>
      </c>
      <c r="CE24" s="501"/>
      <c r="CF24" s="501"/>
      <c r="CG24" s="501"/>
      <c r="CH24" s="501"/>
      <c r="CI24" s="501"/>
      <c r="CJ24" s="501"/>
      <c r="CK24" s="501"/>
      <c r="CL24" s="501"/>
      <c r="CM24" s="501"/>
      <c r="CN24" s="501"/>
      <c r="CO24" s="501"/>
      <c r="CP24" s="501"/>
      <c r="CQ24" s="501"/>
      <c r="CR24" s="501"/>
      <c r="CS24" s="501"/>
      <c r="CT24" s="501"/>
      <c r="CU24" s="501"/>
      <c r="CV24" s="501"/>
      <c r="CW24" s="501"/>
      <c r="CX24" s="501"/>
      <c r="CY24" s="501"/>
      <c r="CZ24" s="501"/>
      <c r="DA24" s="501"/>
      <c r="DB24" s="501"/>
      <c r="DC24" s="501"/>
      <c r="DD24" s="501"/>
      <c r="DE24" s="501"/>
      <c r="DF24" s="501"/>
      <c r="DG24" s="501"/>
      <c r="DH24" s="501"/>
      <c r="DI24" s="501"/>
      <c r="DJ24" s="501"/>
      <c r="DK24" s="501"/>
      <c r="DL24" s="501"/>
      <c r="DM24" s="501"/>
      <c r="DN24" s="501"/>
      <c r="DO24" s="501"/>
      <c r="DP24" s="501"/>
      <c r="DQ24" s="501"/>
      <c r="DR24" s="501"/>
      <c r="DS24" s="501"/>
      <c r="DT24" s="501"/>
      <c r="DU24" s="501"/>
      <c r="DV24" s="501"/>
      <c r="DW24" s="501"/>
      <c r="DX24" s="501"/>
      <c r="DY24" s="501"/>
      <c r="DZ24" s="501"/>
      <c r="EA24" s="502"/>
    </row>
    <row r="25" spans="1:131" s="58" customFormat="1" ht="10.5" x14ac:dyDescent="0.2">
      <c r="A25" s="491">
        <v>1</v>
      </c>
      <c r="B25" s="491"/>
      <c r="C25" s="491">
        <v>2</v>
      </c>
      <c r="D25" s="491"/>
      <c r="E25" s="491"/>
      <c r="F25" s="491"/>
      <c r="G25" s="491"/>
      <c r="H25" s="491"/>
      <c r="I25" s="491"/>
      <c r="J25" s="492">
        <v>3</v>
      </c>
      <c r="K25" s="493"/>
      <c r="L25" s="494"/>
      <c r="M25" s="491">
        <v>4</v>
      </c>
      <c r="N25" s="491"/>
      <c r="O25" s="491"/>
      <c r="P25" s="491">
        <v>5</v>
      </c>
      <c r="Q25" s="491"/>
      <c r="R25" s="491"/>
      <c r="S25" s="491">
        <v>6</v>
      </c>
      <c r="T25" s="491"/>
      <c r="U25" s="491"/>
      <c r="V25" s="491">
        <v>7</v>
      </c>
      <c r="W25" s="491"/>
      <c r="X25" s="491"/>
      <c r="Y25" s="491">
        <v>8</v>
      </c>
      <c r="Z25" s="491"/>
      <c r="AA25" s="491"/>
      <c r="AB25" s="492">
        <v>9</v>
      </c>
      <c r="AC25" s="493"/>
      <c r="AD25" s="494"/>
      <c r="AE25" s="491">
        <v>10</v>
      </c>
      <c r="AF25" s="491"/>
      <c r="AG25" s="491"/>
      <c r="AH25" s="491">
        <v>11</v>
      </c>
      <c r="AI25" s="491"/>
      <c r="AJ25" s="491"/>
      <c r="AK25" s="491">
        <v>12</v>
      </c>
      <c r="AL25" s="491"/>
      <c r="AM25" s="491"/>
      <c r="AN25" s="491">
        <v>13</v>
      </c>
      <c r="AO25" s="491"/>
      <c r="AP25" s="491"/>
      <c r="AQ25" s="491">
        <v>14</v>
      </c>
      <c r="AR25" s="491"/>
      <c r="AS25" s="491"/>
      <c r="AT25" s="491">
        <v>15</v>
      </c>
      <c r="AU25" s="491"/>
      <c r="AV25" s="491"/>
      <c r="AW25" s="491"/>
      <c r="AX25" s="491"/>
      <c r="AY25" s="491"/>
      <c r="AZ25" s="491">
        <v>16</v>
      </c>
      <c r="BA25" s="491"/>
      <c r="BB25" s="491"/>
      <c r="BC25" s="491">
        <v>17</v>
      </c>
      <c r="BD25" s="491"/>
      <c r="BE25" s="491"/>
      <c r="BF25" s="491">
        <v>18</v>
      </c>
      <c r="BG25" s="491"/>
      <c r="BH25" s="491"/>
      <c r="BI25" s="491">
        <v>19</v>
      </c>
      <c r="BJ25" s="491"/>
      <c r="BK25" s="491"/>
      <c r="BL25" s="491">
        <v>20</v>
      </c>
      <c r="BM25" s="491"/>
      <c r="BN25" s="491"/>
      <c r="BO25" s="492">
        <v>21</v>
      </c>
      <c r="BP25" s="493"/>
      <c r="BQ25" s="494"/>
      <c r="BR25" s="491">
        <v>22</v>
      </c>
      <c r="BS25" s="491"/>
      <c r="BT25" s="491"/>
      <c r="BU25" s="491">
        <v>23</v>
      </c>
      <c r="BV25" s="491"/>
      <c r="BW25" s="491"/>
      <c r="BX25" s="491">
        <v>24</v>
      </c>
      <c r="BY25" s="491"/>
      <c r="BZ25" s="491"/>
      <c r="CA25" s="491">
        <v>25</v>
      </c>
      <c r="CB25" s="491"/>
      <c r="CC25" s="491"/>
      <c r="CD25" s="491">
        <v>26</v>
      </c>
      <c r="CE25" s="491"/>
      <c r="CF25" s="491"/>
      <c r="CG25" s="491">
        <v>27</v>
      </c>
      <c r="CH25" s="491"/>
      <c r="CI25" s="491"/>
      <c r="CJ25" s="491">
        <v>28</v>
      </c>
      <c r="CK25" s="491"/>
      <c r="CL25" s="491"/>
      <c r="CM25" s="491">
        <v>29</v>
      </c>
      <c r="CN25" s="491"/>
      <c r="CO25" s="491"/>
      <c r="CP25" s="491">
        <v>30</v>
      </c>
      <c r="CQ25" s="491"/>
      <c r="CR25" s="491"/>
      <c r="CS25" s="492">
        <v>31</v>
      </c>
      <c r="CT25" s="493"/>
      <c r="CU25" s="493"/>
      <c r="CV25" s="493"/>
      <c r="CW25" s="493"/>
      <c r="CX25" s="493"/>
      <c r="CY25" s="494"/>
      <c r="CZ25" s="491">
        <v>32</v>
      </c>
      <c r="DA25" s="491"/>
      <c r="DB25" s="491"/>
      <c r="DC25" s="491"/>
      <c r="DD25" s="491"/>
      <c r="DE25" s="491"/>
      <c r="DF25" s="491"/>
      <c r="DG25" s="491">
        <v>33</v>
      </c>
      <c r="DH25" s="491"/>
      <c r="DI25" s="491"/>
      <c r="DJ25" s="491"/>
      <c r="DK25" s="491"/>
      <c r="DL25" s="491"/>
      <c r="DM25" s="491"/>
      <c r="DN25" s="491">
        <v>34</v>
      </c>
      <c r="DO25" s="491"/>
      <c r="DP25" s="491"/>
      <c r="DQ25" s="491"/>
      <c r="DR25" s="491"/>
      <c r="DS25" s="491"/>
      <c r="DT25" s="491"/>
      <c r="DU25" s="491">
        <v>35</v>
      </c>
      <c r="DV25" s="491"/>
      <c r="DW25" s="491"/>
      <c r="DX25" s="491"/>
      <c r="DY25" s="491"/>
      <c r="DZ25" s="491"/>
      <c r="EA25" s="491"/>
    </row>
    <row r="26" spans="1:131" s="58" customFormat="1" ht="23.25" customHeight="1" x14ac:dyDescent="0.2">
      <c r="A26" s="491">
        <v>1</v>
      </c>
      <c r="B26" s="491"/>
      <c r="C26" s="522" t="s">
        <v>557</v>
      </c>
      <c r="D26" s="522"/>
      <c r="E26" s="522"/>
      <c r="F26" s="522"/>
      <c r="G26" s="522"/>
      <c r="H26" s="522"/>
      <c r="I26" s="522"/>
      <c r="J26" s="499" t="s">
        <v>627</v>
      </c>
      <c r="K26" s="499"/>
      <c r="L26" s="499"/>
      <c r="M26" s="499"/>
      <c r="N26" s="499"/>
      <c r="O26" s="499"/>
      <c r="P26" s="521"/>
      <c r="Q26" s="521"/>
      <c r="R26" s="521"/>
      <c r="S26" s="521"/>
      <c r="T26" s="521"/>
      <c r="U26" s="521"/>
      <c r="V26" s="521"/>
      <c r="W26" s="521"/>
      <c r="X26" s="521"/>
      <c r="Y26" s="499" t="s">
        <v>627</v>
      </c>
      <c r="Z26" s="499"/>
      <c r="AA26" s="499"/>
      <c r="AB26" s="491"/>
      <c r="AC26" s="491"/>
      <c r="AD26" s="491"/>
      <c r="AE26" s="490"/>
      <c r="AF26" s="490"/>
      <c r="AG26" s="490"/>
      <c r="AH26" s="490"/>
      <c r="AI26" s="490"/>
      <c r="AJ26" s="490"/>
      <c r="AK26" s="490"/>
      <c r="AL26" s="490"/>
      <c r="AM26" s="490"/>
      <c r="AN26" s="490"/>
      <c r="AO26" s="490"/>
      <c r="AP26" s="490"/>
      <c r="AQ26" s="490"/>
      <c r="AR26" s="490"/>
      <c r="AS26" s="490"/>
      <c r="AT26" s="495">
        <v>0.68644067796610175</v>
      </c>
      <c r="AU26" s="495"/>
      <c r="AV26" s="495"/>
      <c r="AW26" s="495"/>
      <c r="AX26" s="495"/>
      <c r="AY26" s="495"/>
      <c r="AZ26" s="490"/>
      <c r="BA26" s="490"/>
      <c r="BB26" s="490"/>
      <c r="BC26" s="515" t="s">
        <v>627</v>
      </c>
      <c r="BD26" s="490"/>
      <c r="BE26" s="490"/>
      <c r="BF26" s="490"/>
      <c r="BG26" s="490"/>
      <c r="BH26" s="490"/>
      <c r="BI26" s="489"/>
      <c r="BJ26" s="489"/>
      <c r="BK26" s="489"/>
      <c r="BL26" s="498" t="s">
        <v>627</v>
      </c>
      <c r="BM26" s="489"/>
      <c r="BN26" s="489"/>
      <c r="BO26" s="491"/>
      <c r="BP26" s="491"/>
      <c r="BQ26" s="491"/>
      <c r="BR26" s="490"/>
      <c r="BS26" s="490"/>
      <c r="BT26" s="490"/>
      <c r="BU26" s="490"/>
      <c r="BV26" s="490"/>
      <c r="BW26" s="490"/>
      <c r="BX26" s="490"/>
      <c r="BY26" s="490"/>
      <c r="BZ26" s="490"/>
      <c r="CA26" s="498" t="s">
        <v>627</v>
      </c>
      <c r="CB26" s="489"/>
      <c r="CC26" s="489"/>
      <c r="CD26" s="490"/>
      <c r="CE26" s="490"/>
      <c r="CF26" s="490"/>
      <c r="CG26" s="495">
        <v>0.68644067796610175</v>
      </c>
      <c r="CH26" s="491"/>
      <c r="CI26" s="491"/>
      <c r="CJ26" s="491"/>
      <c r="CK26" s="491"/>
      <c r="CL26" s="491"/>
      <c r="CM26" s="491"/>
      <c r="CN26" s="491"/>
      <c r="CO26" s="491"/>
      <c r="CP26" s="495">
        <v>0.68644067796610175</v>
      </c>
      <c r="CQ26" s="491"/>
      <c r="CR26" s="491"/>
      <c r="CS26" s="491"/>
      <c r="CT26" s="491"/>
      <c r="CU26" s="491"/>
      <c r="CV26" s="491"/>
      <c r="CW26" s="491"/>
      <c r="CX26" s="491"/>
      <c r="CY26" s="491"/>
      <c r="CZ26" s="491"/>
      <c r="DA26" s="491"/>
      <c r="DB26" s="491"/>
      <c r="DC26" s="491"/>
      <c r="DD26" s="491"/>
      <c r="DE26" s="491"/>
      <c r="DF26" s="491"/>
      <c r="DG26" s="491"/>
      <c r="DH26" s="491"/>
      <c r="DI26" s="491"/>
      <c r="DJ26" s="491"/>
      <c r="DK26" s="491"/>
      <c r="DL26" s="491"/>
      <c r="DM26" s="491"/>
      <c r="DN26" s="491"/>
      <c r="DO26" s="491"/>
      <c r="DP26" s="491"/>
      <c r="DQ26" s="491"/>
      <c r="DR26" s="491"/>
      <c r="DS26" s="491"/>
      <c r="DT26" s="491"/>
      <c r="DU26" s="495">
        <v>0.68644067796610175</v>
      </c>
      <c r="DV26" s="495"/>
      <c r="DW26" s="495"/>
      <c r="DX26" s="495"/>
      <c r="DY26" s="495"/>
      <c r="DZ26" s="495"/>
      <c r="EA26" s="495"/>
    </row>
    <row r="27" spans="1:131" s="58" customFormat="1" ht="20.25" customHeight="1" x14ac:dyDescent="0.2">
      <c r="A27" s="491">
        <v>2</v>
      </c>
      <c r="B27" s="491"/>
      <c r="C27" s="522" t="s">
        <v>558</v>
      </c>
      <c r="D27" s="522"/>
      <c r="E27" s="522"/>
      <c r="F27" s="522"/>
      <c r="G27" s="522"/>
      <c r="H27" s="522"/>
      <c r="I27" s="522"/>
      <c r="J27" s="499" t="s">
        <v>628</v>
      </c>
      <c r="K27" s="499"/>
      <c r="L27" s="499"/>
      <c r="M27" s="521"/>
      <c r="N27" s="521"/>
      <c r="O27" s="521"/>
      <c r="P27" s="521"/>
      <c r="Q27" s="521"/>
      <c r="R27" s="521"/>
      <c r="S27" s="521"/>
      <c r="T27" s="521"/>
      <c r="U27" s="521"/>
      <c r="V27" s="521"/>
      <c r="W27" s="521"/>
      <c r="X27" s="521"/>
      <c r="Y27" s="499" t="s">
        <v>628</v>
      </c>
      <c r="Z27" s="499"/>
      <c r="AA27" s="499"/>
      <c r="AB27" s="491"/>
      <c r="AC27" s="491"/>
      <c r="AD27" s="491"/>
      <c r="AE27" s="490"/>
      <c r="AF27" s="490"/>
      <c r="AG27" s="490"/>
      <c r="AH27" s="490"/>
      <c r="AI27" s="490"/>
      <c r="AJ27" s="490"/>
      <c r="AK27" s="490"/>
      <c r="AL27" s="490"/>
      <c r="AM27" s="490"/>
      <c r="AN27" s="490"/>
      <c r="AO27" s="490"/>
      <c r="AP27" s="490"/>
      <c r="AQ27" s="490"/>
      <c r="AR27" s="490"/>
      <c r="AS27" s="490"/>
      <c r="AT27" s="495">
        <v>0.37796610169491529</v>
      </c>
      <c r="AU27" s="495"/>
      <c r="AV27" s="495"/>
      <c r="AW27" s="495"/>
      <c r="AX27" s="495"/>
      <c r="AY27" s="495"/>
      <c r="AZ27" s="490"/>
      <c r="BA27" s="490"/>
      <c r="BB27" s="490"/>
      <c r="BC27" s="515" t="s">
        <v>628</v>
      </c>
      <c r="BD27" s="490"/>
      <c r="BE27" s="490"/>
      <c r="BF27" s="490"/>
      <c r="BG27" s="490"/>
      <c r="BH27" s="490"/>
      <c r="BI27" s="489"/>
      <c r="BJ27" s="489"/>
      <c r="BK27" s="489"/>
      <c r="BL27" s="498" t="s">
        <v>628</v>
      </c>
      <c r="BM27" s="489"/>
      <c r="BN27" s="489"/>
      <c r="BO27" s="491"/>
      <c r="BP27" s="491"/>
      <c r="BQ27" s="491"/>
      <c r="BR27" s="489"/>
      <c r="BS27" s="489"/>
      <c r="BT27" s="489"/>
      <c r="BU27" s="489"/>
      <c r="BV27" s="489"/>
      <c r="BW27" s="489"/>
      <c r="BX27" s="489"/>
      <c r="BY27" s="489"/>
      <c r="BZ27" s="489"/>
      <c r="CA27" s="498" t="s">
        <v>628</v>
      </c>
      <c r="CB27" s="489"/>
      <c r="CC27" s="489"/>
      <c r="CD27" s="490"/>
      <c r="CE27" s="490"/>
      <c r="CF27" s="490"/>
      <c r="CG27" s="515">
        <v>0.37796610169491529</v>
      </c>
      <c r="CH27" s="490"/>
      <c r="CI27" s="490"/>
      <c r="CJ27" s="490"/>
      <c r="CK27" s="490"/>
      <c r="CL27" s="490"/>
      <c r="CM27" s="490"/>
      <c r="CN27" s="490"/>
      <c r="CO27" s="490"/>
      <c r="CP27" s="495">
        <v>0.37796610169491529</v>
      </c>
      <c r="CQ27" s="491"/>
      <c r="CR27" s="491"/>
      <c r="CS27" s="491"/>
      <c r="CT27" s="491"/>
      <c r="CU27" s="491"/>
      <c r="CV27" s="491"/>
      <c r="CW27" s="491"/>
      <c r="CX27" s="491"/>
      <c r="CY27" s="491"/>
      <c r="CZ27" s="490"/>
      <c r="DA27" s="490"/>
      <c r="DB27" s="490"/>
      <c r="DC27" s="490"/>
      <c r="DD27" s="490"/>
      <c r="DE27" s="490"/>
      <c r="DF27" s="490"/>
      <c r="DG27" s="490"/>
      <c r="DH27" s="490"/>
      <c r="DI27" s="490"/>
      <c r="DJ27" s="490"/>
      <c r="DK27" s="490"/>
      <c r="DL27" s="490"/>
      <c r="DM27" s="490"/>
      <c r="DN27" s="490"/>
      <c r="DO27" s="490"/>
      <c r="DP27" s="490"/>
      <c r="DQ27" s="490"/>
      <c r="DR27" s="490"/>
      <c r="DS27" s="490"/>
      <c r="DT27" s="490"/>
      <c r="DU27" s="495">
        <v>0.37796610169491529</v>
      </c>
      <c r="DV27" s="495"/>
      <c r="DW27" s="495"/>
      <c r="DX27" s="495"/>
      <c r="DY27" s="495"/>
      <c r="DZ27" s="495"/>
      <c r="EA27" s="495"/>
    </row>
    <row r="28" spans="1:131" s="112" customFormat="1" ht="21" customHeight="1" x14ac:dyDescent="0.2">
      <c r="A28" s="491">
        <v>3</v>
      </c>
      <c r="B28" s="491"/>
      <c r="C28" s="522" t="s">
        <v>559</v>
      </c>
      <c r="D28" s="522"/>
      <c r="E28" s="522"/>
      <c r="F28" s="522"/>
      <c r="G28" s="522"/>
      <c r="H28" s="522"/>
      <c r="I28" s="522"/>
      <c r="J28" s="499" t="s">
        <v>629</v>
      </c>
      <c r="K28" s="499"/>
      <c r="L28" s="499"/>
      <c r="M28" s="521"/>
      <c r="N28" s="521"/>
      <c r="O28" s="521"/>
      <c r="P28" s="521"/>
      <c r="Q28" s="521"/>
      <c r="R28" s="521"/>
      <c r="S28" s="521"/>
      <c r="T28" s="521"/>
      <c r="U28" s="521"/>
      <c r="V28" s="521"/>
      <c r="W28" s="521"/>
      <c r="X28" s="521"/>
      <c r="Y28" s="499" t="s">
        <v>629</v>
      </c>
      <c r="Z28" s="499"/>
      <c r="AA28" s="499"/>
      <c r="AB28" s="491"/>
      <c r="AC28" s="491"/>
      <c r="AD28" s="491"/>
      <c r="AE28" s="490"/>
      <c r="AF28" s="490"/>
      <c r="AG28" s="490"/>
      <c r="AH28" s="490"/>
      <c r="AI28" s="490"/>
      <c r="AJ28" s="490"/>
      <c r="AK28" s="490"/>
      <c r="AL28" s="490"/>
      <c r="AM28" s="490"/>
      <c r="AN28" s="490"/>
      <c r="AO28" s="490"/>
      <c r="AP28" s="490"/>
      <c r="AQ28" s="490"/>
      <c r="AR28" s="490"/>
      <c r="AS28" s="490"/>
      <c r="AT28" s="495">
        <v>1.0262711864406782</v>
      </c>
      <c r="AU28" s="495"/>
      <c r="AV28" s="495"/>
      <c r="AW28" s="495"/>
      <c r="AX28" s="495"/>
      <c r="AY28" s="495"/>
      <c r="AZ28" s="490"/>
      <c r="BA28" s="490"/>
      <c r="BB28" s="490"/>
      <c r="BC28" s="515" t="s">
        <v>629</v>
      </c>
      <c r="BD28" s="490"/>
      <c r="BE28" s="490"/>
      <c r="BF28" s="490"/>
      <c r="BG28" s="490"/>
      <c r="BH28" s="490"/>
      <c r="BI28" s="489"/>
      <c r="BJ28" s="489"/>
      <c r="BK28" s="489"/>
      <c r="BL28" s="498" t="s">
        <v>629</v>
      </c>
      <c r="BM28" s="489"/>
      <c r="BN28" s="489"/>
      <c r="BO28" s="491"/>
      <c r="BP28" s="491"/>
      <c r="BQ28" s="491"/>
      <c r="BR28" s="489"/>
      <c r="BS28" s="489"/>
      <c r="BT28" s="489"/>
      <c r="BU28" s="489"/>
      <c r="BV28" s="489"/>
      <c r="BW28" s="489"/>
      <c r="BX28" s="489"/>
      <c r="BY28" s="489"/>
      <c r="BZ28" s="489"/>
      <c r="CA28" s="498" t="s">
        <v>629</v>
      </c>
      <c r="CB28" s="489"/>
      <c r="CC28" s="489"/>
      <c r="CD28" s="490"/>
      <c r="CE28" s="490"/>
      <c r="CF28" s="490"/>
      <c r="CG28" s="515">
        <v>1.0262711864406782</v>
      </c>
      <c r="CH28" s="490"/>
      <c r="CI28" s="490"/>
      <c r="CJ28" s="490"/>
      <c r="CK28" s="490"/>
      <c r="CL28" s="490"/>
      <c r="CM28" s="490"/>
      <c r="CN28" s="490"/>
      <c r="CO28" s="490"/>
      <c r="CP28" s="495">
        <v>1.0262711864406782</v>
      </c>
      <c r="CQ28" s="491"/>
      <c r="CR28" s="491"/>
      <c r="CS28" s="491"/>
      <c r="CT28" s="491"/>
      <c r="CU28" s="491"/>
      <c r="CV28" s="491"/>
      <c r="CW28" s="491"/>
      <c r="CX28" s="491"/>
      <c r="CY28" s="491"/>
      <c r="CZ28" s="490"/>
      <c r="DA28" s="490"/>
      <c r="DB28" s="490"/>
      <c r="DC28" s="490"/>
      <c r="DD28" s="490"/>
      <c r="DE28" s="490"/>
      <c r="DF28" s="490"/>
      <c r="DG28" s="490"/>
      <c r="DH28" s="490"/>
      <c r="DI28" s="490"/>
      <c r="DJ28" s="490"/>
      <c r="DK28" s="490"/>
      <c r="DL28" s="490"/>
      <c r="DM28" s="490"/>
      <c r="DN28" s="490"/>
      <c r="DO28" s="490"/>
      <c r="DP28" s="490"/>
      <c r="DQ28" s="490"/>
      <c r="DR28" s="490"/>
      <c r="DS28" s="490"/>
      <c r="DT28" s="490"/>
      <c r="DU28" s="495">
        <v>1.0262711864406782</v>
      </c>
      <c r="DV28" s="495"/>
      <c r="DW28" s="495"/>
      <c r="DX28" s="495"/>
      <c r="DY28" s="495"/>
      <c r="DZ28" s="495"/>
      <c r="EA28" s="495"/>
    </row>
    <row r="29" spans="1:131" s="112" customFormat="1" ht="32.25" customHeight="1" x14ac:dyDescent="0.2">
      <c r="A29" s="491">
        <v>4</v>
      </c>
      <c r="B29" s="491"/>
      <c r="C29" s="522" t="s">
        <v>564</v>
      </c>
      <c r="D29" s="522"/>
      <c r="E29" s="522"/>
      <c r="F29" s="522"/>
      <c r="G29" s="522"/>
      <c r="H29" s="522"/>
      <c r="I29" s="522"/>
      <c r="J29" s="499" t="s">
        <v>668</v>
      </c>
      <c r="K29" s="499"/>
      <c r="L29" s="499"/>
      <c r="M29" s="521"/>
      <c r="N29" s="521"/>
      <c r="O29" s="521"/>
      <c r="P29" s="521"/>
      <c r="Q29" s="521"/>
      <c r="R29" s="521"/>
      <c r="S29" s="521"/>
      <c r="T29" s="521"/>
      <c r="U29" s="521"/>
      <c r="V29" s="521"/>
      <c r="W29" s="521"/>
      <c r="X29" s="521"/>
      <c r="Y29" s="499" t="s">
        <v>668</v>
      </c>
      <c r="Z29" s="499"/>
      <c r="AA29" s="499"/>
      <c r="AB29" s="491"/>
      <c r="AC29" s="491"/>
      <c r="AD29" s="491"/>
      <c r="AE29" s="490"/>
      <c r="AF29" s="490"/>
      <c r="AG29" s="490"/>
      <c r="AH29" s="490"/>
      <c r="AI29" s="490"/>
      <c r="AJ29" s="490"/>
      <c r="AK29" s="490"/>
      <c r="AL29" s="490"/>
      <c r="AM29" s="490"/>
      <c r="AN29" s="490"/>
      <c r="AO29" s="490"/>
      <c r="AP29" s="490"/>
      <c r="AQ29" s="490"/>
      <c r="AR29" s="490"/>
      <c r="AS29" s="490"/>
      <c r="AT29" s="495">
        <v>3.7245762711864403</v>
      </c>
      <c r="AU29" s="495"/>
      <c r="AV29" s="495"/>
      <c r="AW29" s="495"/>
      <c r="AX29" s="495"/>
      <c r="AY29" s="495"/>
      <c r="AZ29" s="490"/>
      <c r="BA29" s="490"/>
      <c r="BB29" s="490"/>
      <c r="BC29" s="490"/>
      <c r="BD29" s="490"/>
      <c r="BE29" s="490"/>
      <c r="BF29" s="515" t="s">
        <v>668</v>
      </c>
      <c r="BG29" s="490"/>
      <c r="BH29" s="490"/>
      <c r="BI29" s="489"/>
      <c r="BJ29" s="489"/>
      <c r="BK29" s="489"/>
      <c r="BL29" s="498" t="s">
        <v>668</v>
      </c>
      <c r="BM29" s="489"/>
      <c r="BN29" s="489"/>
      <c r="BO29" s="491"/>
      <c r="BP29" s="491"/>
      <c r="BQ29" s="491"/>
      <c r="BR29" s="489"/>
      <c r="BS29" s="489"/>
      <c r="BT29" s="489"/>
      <c r="BU29" s="489"/>
      <c r="BV29" s="489"/>
      <c r="BW29" s="489"/>
      <c r="BX29" s="489"/>
      <c r="BY29" s="489"/>
      <c r="BZ29" s="489"/>
      <c r="CA29" s="498" t="s">
        <v>668</v>
      </c>
      <c r="CB29" s="489"/>
      <c r="CC29" s="489"/>
      <c r="CD29" s="490"/>
      <c r="CE29" s="490"/>
      <c r="CF29" s="490"/>
      <c r="CG29" s="490"/>
      <c r="CH29" s="490"/>
      <c r="CI29" s="490"/>
      <c r="CJ29" s="515">
        <v>3.7245762711864403</v>
      </c>
      <c r="CK29" s="490"/>
      <c r="CL29" s="490"/>
      <c r="CM29" s="490"/>
      <c r="CN29" s="490"/>
      <c r="CO29" s="490"/>
      <c r="CP29" s="495">
        <v>3.7245762711864403</v>
      </c>
      <c r="CQ29" s="491"/>
      <c r="CR29" s="491"/>
      <c r="CS29" s="491"/>
      <c r="CT29" s="491"/>
      <c r="CU29" s="491"/>
      <c r="CV29" s="491"/>
      <c r="CW29" s="491"/>
      <c r="CX29" s="491"/>
      <c r="CY29" s="491"/>
      <c r="CZ29" s="490"/>
      <c r="DA29" s="490"/>
      <c r="DB29" s="490"/>
      <c r="DC29" s="490"/>
      <c r="DD29" s="490"/>
      <c r="DE29" s="490"/>
      <c r="DF29" s="490"/>
      <c r="DG29" s="490"/>
      <c r="DH29" s="490"/>
      <c r="DI29" s="490"/>
      <c r="DJ29" s="490"/>
      <c r="DK29" s="490"/>
      <c r="DL29" s="490"/>
      <c r="DM29" s="490"/>
      <c r="DN29" s="490"/>
      <c r="DO29" s="490"/>
      <c r="DP29" s="490"/>
      <c r="DQ29" s="490"/>
      <c r="DR29" s="490"/>
      <c r="DS29" s="490"/>
      <c r="DT29" s="490"/>
      <c r="DU29" s="495">
        <v>3.7245762711864403</v>
      </c>
      <c r="DV29" s="495"/>
      <c r="DW29" s="495"/>
      <c r="DX29" s="495"/>
      <c r="DY29" s="495"/>
      <c r="DZ29" s="495"/>
      <c r="EA29" s="495"/>
    </row>
    <row r="30" spans="1:131" s="112" customFormat="1" ht="21.75" customHeight="1" x14ac:dyDescent="0.2">
      <c r="A30" s="491">
        <v>5</v>
      </c>
      <c r="B30" s="491"/>
      <c r="C30" s="522" t="s">
        <v>565</v>
      </c>
      <c r="D30" s="522"/>
      <c r="E30" s="522"/>
      <c r="F30" s="522"/>
      <c r="G30" s="522"/>
      <c r="H30" s="522"/>
      <c r="I30" s="522"/>
      <c r="J30" s="499" t="s">
        <v>627</v>
      </c>
      <c r="K30" s="499"/>
      <c r="L30" s="499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  <c r="X30" s="521"/>
      <c r="Y30" s="499" t="s">
        <v>627</v>
      </c>
      <c r="Z30" s="499"/>
      <c r="AA30" s="499"/>
      <c r="AB30" s="491"/>
      <c r="AC30" s="491"/>
      <c r="AD30" s="491"/>
      <c r="AE30" s="490"/>
      <c r="AF30" s="490"/>
      <c r="AG30" s="490"/>
      <c r="AH30" s="490"/>
      <c r="AI30" s="490"/>
      <c r="AJ30" s="490"/>
      <c r="AK30" s="490"/>
      <c r="AL30" s="490"/>
      <c r="AM30" s="490"/>
      <c r="AN30" s="490"/>
      <c r="AO30" s="490"/>
      <c r="AP30" s="490"/>
      <c r="AQ30" s="490"/>
      <c r="AR30" s="490"/>
      <c r="AS30" s="490"/>
      <c r="AT30" s="495">
        <v>0.4601694915254238</v>
      </c>
      <c r="AU30" s="495"/>
      <c r="AV30" s="495"/>
      <c r="AW30" s="495"/>
      <c r="AX30" s="495"/>
      <c r="AY30" s="495"/>
      <c r="AZ30" s="490"/>
      <c r="BA30" s="490"/>
      <c r="BB30" s="490"/>
      <c r="BC30" s="490"/>
      <c r="BD30" s="490"/>
      <c r="BE30" s="490"/>
      <c r="BF30" s="515" t="s">
        <v>627</v>
      </c>
      <c r="BG30" s="490"/>
      <c r="BH30" s="490"/>
      <c r="BI30" s="489"/>
      <c r="BJ30" s="489"/>
      <c r="BK30" s="489"/>
      <c r="BL30" s="498" t="s">
        <v>627</v>
      </c>
      <c r="BM30" s="489"/>
      <c r="BN30" s="489"/>
      <c r="BO30" s="491"/>
      <c r="BP30" s="491"/>
      <c r="BQ30" s="491"/>
      <c r="BR30" s="489"/>
      <c r="BS30" s="489"/>
      <c r="BT30" s="489"/>
      <c r="BU30" s="489"/>
      <c r="BV30" s="489"/>
      <c r="BW30" s="489"/>
      <c r="BX30" s="489"/>
      <c r="BY30" s="489"/>
      <c r="BZ30" s="489"/>
      <c r="CA30" s="498" t="s">
        <v>627</v>
      </c>
      <c r="CB30" s="489"/>
      <c r="CC30" s="489"/>
      <c r="CD30" s="490"/>
      <c r="CE30" s="490"/>
      <c r="CF30" s="490"/>
      <c r="CG30" s="490"/>
      <c r="CH30" s="490"/>
      <c r="CI30" s="490"/>
      <c r="CJ30" s="515">
        <v>0.4601694915254238</v>
      </c>
      <c r="CK30" s="490"/>
      <c r="CL30" s="490"/>
      <c r="CM30" s="490"/>
      <c r="CN30" s="490"/>
      <c r="CO30" s="490"/>
      <c r="CP30" s="495">
        <v>0.4601694915254238</v>
      </c>
      <c r="CQ30" s="491"/>
      <c r="CR30" s="491"/>
      <c r="CS30" s="491"/>
      <c r="CT30" s="491"/>
      <c r="CU30" s="491"/>
      <c r="CV30" s="491"/>
      <c r="CW30" s="491"/>
      <c r="CX30" s="491"/>
      <c r="CY30" s="491"/>
      <c r="CZ30" s="490"/>
      <c r="DA30" s="490"/>
      <c r="DB30" s="490"/>
      <c r="DC30" s="490"/>
      <c r="DD30" s="490"/>
      <c r="DE30" s="490"/>
      <c r="DF30" s="490"/>
      <c r="DG30" s="490"/>
      <c r="DH30" s="490"/>
      <c r="DI30" s="490"/>
      <c r="DJ30" s="490"/>
      <c r="DK30" s="490"/>
      <c r="DL30" s="490"/>
      <c r="DM30" s="490"/>
      <c r="DN30" s="490"/>
      <c r="DO30" s="490"/>
      <c r="DP30" s="490"/>
      <c r="DQ30" s="490"/>
      <c r="DR30" s="490"/>
      <c r="DS30" s="490"/>
      <c r="DT30" s="490"/>
      <c r="DU30" s="495">
        <v>0.4601694915254238</v>
      </c>
      <c r="DV30" s="495"/>
      <c r="DW30" s="495"/>
      <c r="DX30" s="495"/>
      <c r="DY30" s="495"/>
      <c r="DZ30" s="495"/>
      <c r="EA30" s="495"/>
    </row>
    <row r="31" spans="1:131" s="112" customFormat="1" ht="21.75" customHeight="1" x14ac:dyDescent="0.2">
      <c r="A31" s="491">
        <v>6</v>
      </c>
      <c r="B31" s="491"/>
      <c r="C31" s="522" t="s">
        <v>566</v>
      </c>
      <c r="D31" s="522"/>
      <c r="E31" s="522"/>
      <c r="F31" s="522"/>
      <c r="G31" s="522"/>
      <c r="H31" s="522"/>
      <c r="I31" s="522"/>
      <c r="J31" s="499" t="s">
        <v>631</v>
      </c>
      <c r="K31" s="499"/>
      <c r="L31" s="499"/>
      <c r="M31" s="521"/>
      <c r="N31" s="521"/>
      <c r="O31" s="521"/>
      <c r="P31" s="521"/>
      <c r="Q31" s="521"/>
      <c r="R31" s="521"/>
      <c r="S31" s="521"/>
      <c r="T31" s="521"/>
      <c r="U31" s="521"/>
      <c r="V31" s="521"/>
      <c r="W31" s="521"/>
      <c r="X31" s="521"/>
      <c r="Y31" s="499" t="s">
        <v>631</v>
      </c>
      <c r="Z31" s="499"/>
      <c r="AA31" s="499"/>
      <c r="AB31" s="491"/>
      <c r="AC31" s="491"/>
      <c r="AD31" s="491"/>
      <c r="AE31" s="490"/>
      <c r="AF31" s="490"/>
      <c r="AG31" s="490"/>
      <c r="AH31" s="490"/>
      <c r="AI31" s="490"/>
      <c r="AJ31" s="490"/>
      <c r="AK31" s="490"/>
      <c r="AL31" s="490"/>
      <c r="AM31" s="490"/>
      <c r="AN31" s="490"/>
      <c r="AO31" s="490"/>
      <c r="AP31" s="490"/>
      <c r="AQ31" s="490"/>
      <c r="AR31" s="490"/>
      <c r="AS31" s="490"/>
      <c r="AT31" s="495">
        <v>0.50593220338983047</v>
      </c>
      <c r="AU31" s="495"/>
      <c r="AV31" s="495"/>
      <c r="AW31" s="495"/>
      <c r="AX31" s="495"/>
      <c r="AY31" s="495"/>
      <c r="AZ31" s="490"/>
      <c r="BA31" s="490"/>
      <c r="BB31" s="490"/>
      <c r="BC31" s="490"/>
      <c r="BD31" s="490"/>
      <c r="BE31" s="490"/>
      <c r="BF31" s="515" t="s">
        <v>631</v>
      </c>
      <c r="BG31" s="490"/>
      <c r="BH31" s="490"/>
      <c r="BI31" s="489"/>
      <c r="BJ31" s="489"/>
      <c r="BK31" s="489"/>
      <c r="BL31" s="498" t="s">
        <v>631</v>
      </c>
      <c r="BM31" s="489"/>
      <c r="BN31" s="489"/>
      <c r="BO31" s="491"/>
      <c r="BP31" s="491"/>
      <c r="BQ31" s="491"/>
      <c r="BR31" s="489"/>
      <c r="BS31" s="489"/>
      <c r="BT31" s="489"/>
      <c r="BU31" s="489"/>
      <c r="BV31" s="489"/>
      <c r="BW31" s="489"/>
      <c r="BX31" s="489"/>
      <c r="BY31" s="489"/>
      <c r="BZ31" s="489"/>
      <c r="CA31" s="498" t="s">
        <v>631</v>
      </c>
      <c r="CB31" s="489"/>
      <c r="CC31" s="489"/>
      <c r="CD31" s="490"/>
      <c r="CE31" s="490"/>
      <c r="CF31" s="490"/>
      <c r="CG31" s="490"/>
      <c r="CH31" s="490"/>
      <c r="CI31" s="490"/>
      <c r="CJ31" s="515">
        <v>0.50593220338983047</v>
      </c>
      <c r="CK31" s="490"/>
      <c r="CL31" s="490"/>
      <c r="CM31" s="490"/>
      <c r="CN31" s="490"/>
      <c r="CO31" s="490"/>
      <c r="CP31" s="495">
        <v>0.50593220338983047</v>
      </c>
      <c r="CQ31" s="491"/>
      <c r="CR31" s="491"/>
      <c r="CS31" s="491"/>
      <c r="CT31" s="491"/>
      <c r="CU31" s="491"/>
      <c r="CV31" s="491"/>
      <c r="CW31" s="491"/>
      <c r="CX31" s="491"/>
      <c r="CY31" s="491"/>
      <c r="CZ31" s="490"/>
      <c r="DA31" s="490"/>
      <c r="DB31" s="490"/>
      <c r="DC31" s="490"/>
      <c r="DD31" s="490"/>
      <c r="DE31" s="490"/>
      <c r="DF31" s="490"/>
      <c r="DG31" s="490"/>
      <c r="DH31" s="490"/>
      <c r="DI31" s="490"/>
      <c r="DJ31" s="490"/>
      <c r="DK31" s="490"/>
      <c r="DL31" s="490"/>
      <c r="DM31" s="490"/>
      <c r="DN31" s="490"/>
      <c r="DO31" s="490"/>
      <c r="DP31" s="490"/>
      <c r="DQ31" s="490"/>
      <c r="DR31" s="490"/>
      <c r="DS31" s="490"/>
      <c r="DT31" s="490"/>
      <c r="DU31" s="495">
        <v>0.50593220338983047</v>
      </c>
      <c r="DV31" s="495"/>
      <c r="DW31" s="495"/>
      <c r="DX31" s="495"/>
      <c r="DY31" s="495"/>
      <c r="DZ31" s="495"/>
      <c r="EA31" s="495"/>
    </row>
    <row r="32" spans="1:131" s="112" customFormat="1" ht="22.5" customHeight="1" x14ac:dyDescent="0.2">
      <c r="A32" s="491">
        <v>7</v>
      </c>
      <c r="B32" s="491"/>
      <c r="C32" s="522" t="s">
        <v>567</v>
      </c>
      <c r="D32" s="522"/>
      <c r="E32" s="522"/>
      <c r="F32" s="522"/>
      <c r="G32" s="522"/>
      <c r="H32" s="522"/>
      <c r="I32" s="522"/>
      <c r="J32" s="499" t="s">
        <v>631</v>
      </c>
      <c r="K32" s="499"/>
      <c r="L32" s="499"/>
      <c r="M32" s="521"/>
      <c r="N32" s="521"/>
      <c r="O32" s="521"/>
      <c r="P32" s="521"/>
      <c r="Q32" s="521"/>
      <c r="R32" s="521"/>
      <c r="S32" s="521"/>
      <c r="T32" s="521"/>
      <c r="U32" s="521"/>
      <c r="V32" s="521"/>
      <c r="W32" s="521"/>
      <c r="X32" s="521"/>
      <c r="Y32" s="499" t="s">
        <v>631</v>
      </c>
      <c r="Z32" s="499"/>
      <c r="AA32" s="499"/>
      <c r="AB32" s="491"/>
      <c r="AC32" s="491"/>
      <c r="AD32" s="491"/>
      <c r="AE32" s="490"/>
      <c r="AF32" s="490"/>
      <c r="AG32" s="490"/>
      <c r="AH32" s="490"/>
      <c r="AI32" s="490"/>
      <c r="AJ32" s="490"/>
      <c r="AK32" s="490"/>
      <c r="AL32" s="490"/>
      <c r="AM32" s="490"/>
      <c r="AN32" s="490"/>
      <c r="AO32" s="490"/>
      <c r="AP32" s="490"/>
      <c r="AQ32" s="490"/>
      <c r="AR32" s="490"/>
      <c r="AS32" s="490"/>
      <c r="AT32" s="495">
        <v>0.50593220338983047</v>
      </c>
      <c r="AU32" s="495"/>
      <c r="AV32" s="495"/>
      <c r="AW32" s="495"/>
      <c r="AX32" s="495"/>
      <c r="AY32" s="495"/>
      <c r="AZ32" s="490"/>
      <c r="BA32" s="490"/>
      <c r="BB32" s="490"/>
      <c r="BC32" s="490"/>
      <c r="BD32" s="490"/>
      <c r="BE32" s="490"/>
      <c r="BF32" s="515" t="s">
        <v>631</v>
      </c>
      <c r="BG32" s="490"/>
      <c r="BH32" s="490"/>
      <c r="BI32" s="489"/>
      <c r="BJ32" s="489"/>
      <c r="BK32" s="489"/>
      <c r="BL32" s="498" t="s">
        <v>631</v>
      </c>
      <c r="BM32" s="489"/>
      <c r="BN32" s="489"/>
      <c r="BO32" s="491"/>
      <c r="BP32" s="491"/>
      <c r="BQ32" s="491"/>
      <c r="BR32" s="489"/>
      <c r="BS32" s="489"/>
      <c r="BT32" s="489"/>
      <c r="BU32" s="489"/>
      <c r="BV32" s="489"/>
      <c r="BW32" s="489"/>
      <c r="BX32" s="489"/>
      <c r="BY32" s="489"/>
      <c r="BZ32" s="489"/>
      <c r="CA32" s="498" t="s">
        <v>631</v>
      </c>
      <c r="CB32" s="489"/>
      <c r="CC32" s="489"/>
      <c r="CD32" s="490"/>
      <c r="CE32" s="490"/>
      <c r="CF32" s="490"/>
      <c r="CG32" s="490"/>
      <c r="CH32" s="490"/>
      <c r="CI32" s="490"/>
      <c r="CJ32" s="515">
        <v>0.50593220338983047</v>
      </c>
      <c r="CK32" s="490"/>
      <c r="CL32" s="490"/>
      <c r="CM32" s="490"/>
      <c r="CN32" s="490"/>
      <c r="CO32" s="490"/>
      <c r="CP32" s="495">
        <v>0.50593220338983047</v>
      </c>
      <c r="CQ32" s="491"/>
      <c r="CR32" s="491"/>
      <c r="CS32" s="491"/>
      <c r="CT32" s="491"/>
      <c r="CU32" s="491"/>
      <c r="CV32" s="491"/>
      <c r="CW32" s="491"/>
      <c r="CX32" s="491"/>
      <c r="CY32" s="491"/>
      <c r="CZ32" s="490"/>
      <c r="DA32" s="490"/>
      <c r="DB32" s="490"/>
      <c r="DC32" s="490"/>
      <c r="DD32" s="490"/>
      <c r="DE32" s="490"/>
      <c r="DF32" s="490"/>
      <c r="DG32" s="490"/>
      <c r="DH32" s="490"/>
      <c r="DI32" s="490"/>
      <c r="DJ32" s="490"/>
      <c r="DK32" s="490"/>
      <c r="DL32" s="490"/>
      <c r="DM32" s="490"/>
      <c r="DN32" s="490"/>
      <c r="DO32" s="490"/>
      <c r="DP32" s="490"/>
      <c r="DQ32" s="490"/>
      <c r="DR32" s="490"/>
      <c r="DS32" s="490"/>
      <c r="DT32" s="490"/>
      <c r="DU32" s="495">
        <v>0.50593220338983047</v>
      </c>
      <c r="DV32" s="495"/>
      <c r="DW32" s="495"/>
      <c r="DX32" s="495"/>
      <c r="DY32" s="495"/>
      <c r="DZ32" s="495"/>
      <c r="EA32" s="495"/>
    </row>
    <row r="33" spans="1:131" s="112" customFormat="1" ht="20.25" customHeight="1" x14ac:dyDescent="0.2">
      <c r="A33" s="491">
        <v>8</v>
      </c>
      <c r="B33" s="491"/>
      <c r="C33" s="522" t="s">
        <v>568</v>
      </c>
      <c r="D33" s="522"/>
      <c r="E33" s="522"/>
      <c r="F33" s="522"/>
      <c r="G33" s="522"/>
      <c r="H33" s="522"/>
      <c r="I33" s="522"/>
      <c r="J33" s="499"/>
      <c r="K33" s="499"/>
      <c r="L33" s="499"/>
      <c r="M33" s="521"/>
      <c r="N33" s="521"/>
      <c r="O33" s="521"/>
      <c r="P33" s="521"/>
      <c r="Q33" s="521"/>
      <c r="R33" s="521"/>
      <c r="S33" s="521"/>
      <c r="T33" s="521"/>
      <c r="U33" s="521"/>
      <c r="V33" s="521"/>
      <c r="W33" s="521"/>
      <c r="X33" s="521"/>
      <c r="Y33" s="499"/>
      <c r="Z33" s="499"/>
      <c r="AA33" s="499"/>
      <c r="AB33" s="491"/>
      <c r="AC33" s="491"/>
      <c r="AD33" s="491"/>
      <c r="AE33" s="490"/>
      <c r="AF33" s="490"/>
      <c r="AG33" s="490"/>
      <c r="AH33" s="490"/>
      <c r="AI33" s="490"/>
      <c r="AJ33" s="490"/>
      <c r="AK33" s="490"/>
      <c r="AL33" s="490"/>
      <c r="AM33" s="490"/>
      <c r="AN33" s="490"/>
      <c r="AO33" s="490"/>
      <c r="AP33" s="490"/>
      <c r="AQ33" s="490"/>
      <c r="AR33" s="490"/>
      <c r="AS33" s="490"/>
      <c r="AT33" s="495">
        <v>3.8211864406779665</v>
      </c>
      <c r="AU33" s="495"/>
      <c r="AV33" s="495"/>
      <c r="AW33" s="495"/>
      <c r="AX33" s="495"/>
      <c r="AY33" s="495"/>
      <c r="AZ33" s="490"/>
      <c r="BA33" s="490"/>
      <c r="BB33" s="490"/>
      <c r="BC33" s="490"/>
      <c r="BD33" s="490"/>
      <c r="BE33" s="490"/>
      <c r="BF33" s="490"/>
      <c r="BG33" s="490"/>
      <c r="BH33" s="490"/>
      <c r="BI33" s="489"/>
      <c r="BJ33" s="489"/>
      <c r="BK33" s="489"/>
      <c r="BL33" s="489"/>
      <c r="BM33" s="489"/>
      <c r="BN33" s="489"/>
      <c r="BO33" s="491"/>
      <c r="BP33" s="491"/>
      <c r="BQ33" s="491"/>
      <c r="BR33" s="489"/>
      <c r="BS33" s="489"/>
      <c r="BT33" s="489"/>
      <c r="BU33" s="489"/>
      <c r="BV33" s="489"/>
      <c r="BW33" s="489"/>
      <c r="BX33" s="489"/>
      <c r="BY33" s="489"/>
      <c r="BZ33" s="489"/>
      <c r="CA33" s="498">
        <v>0</v>
      </c>
      <c r="CB33" s="489"/>
      <c r="CC33" s="489"/>
      <c r="CD33" s="490">
        <v>0.37867957627118654</v>
      </c>
      <c r="CE33" s="490"/>
      <c r="CF33" s="490"/>
      <c r="CG33" s="490">
        <v>1.1475022881355934</v>
      </c>
      <c r="CH33" s="490"/>
      <c r="CI33" s="490"/>
      <c r="CJ33" s="490">
        <v>1.1475022881355934</v>
      </c>
      <c r="CK33" s="490"/>
      <c r="CL33" s="490"/>
      <c r="CM33" s="490">
        <v>1.1475022881355934</v>
      </c>
      <c r="CN33" s="490"/>
      <c r="CO33" s="490"/>
      <c r="CP33" s="490">
        <v>3.821186440677967</v>
      </c>
      <c r="CQ33" s="490"/>
      <c r="CR33" s="490"/>
      <c r="CS33" s="491"/>
      <c r="CT33" s="491"/>
      <c r="CU33" s="491"/>
      <c r="CV33" s="491"/>
      <c r="CW33" s="491"/>
      <c r="CX33" s="491"/>
      <c r="CY33" s="491"/>
      <c r="CZ33" s="490"/>
      <c r="DA33" s="490"/>
      <c r="DB33" s="490"/>
      <c r="DC33" s="490"/>
      <c r="DD33" s="490"/>
      <c r="DE33" s="490"/>
      <c r="DF33" s="490"/>
      <c r="DG33" s="490"/>
      <c r="DH33" s="490"/>
      <c r="DI33" s="490"/>
      <c r="DJ33" s="490"/>
      <c r="DK33" s="490"/>
      <c r="DL33" s="490"/>
      <c r="DM33" s="490"/>
      <c r="DN33" s="490"/>
      <c r="DO33" s="490"/>
      <c r="DP33" s="490"/>
      <c r="DQ33" s="490"/>
      <c r="DR33" s="490"/>
      <c r="DS33" s="490"/>
      <c r="DT33" s="490"/>
      <c r="DU33" s="495">
        <v>3.821186440677967</v>
      </c>
      <c r="DV33" s="495"/>
      <c r="DW33" s="495"/>
      <c r="DX33" s="495"/>
      <c r="DY33" s="495"/>
      <c r="DZ33" s="495"/>
      <c r="EA33" s="495"/>
    </row>
    <row r="34" spans="1:131" s="112" customFormat="1" ht="33.75" customHeight="1" x14ac:dyDescent="0.2">
      <c r="A34" s="491">
        <v>9</v>
      </c>
      <c r="B34" s="491"/>
      <c r="C34" s="522" t="s">
        <v>609</v>
      </c>
      <c r="D34" s="522"/>
      <c r="E34" s="522"/>
      <c r="F34" s="522"/>
      <c r="G34" s="522"/>
      <c r="H34" s="522"/>
      <c r="I34" s="522"/>
      <c r="J34" s="499" t="s">
        <v>644</v>
      </c>
      <c r="K34" s="499"/>
      <c r="L34" s="499"/>
      <c r="M34" s="521"/>
      <c r="N34" s="521"/>
      <c r="O34" s="521"/>
      <c r="P34" s="521"/>
      <c r="Q34" s="521"/>
      <c r="R34" s="521"/>
      <c r="S34" s="521"/>
      <c r="T34" s="521"/>
      <c r="U34" s="521"/>
      <c r="V34" s="521"/>
      <c r="W34" s="521"/>
      <c r="X34" s="521"/>
      <c r="Y34" s="499" t="s">
        <v>644</v>
      </c>
      <c r="Z34" s="499"/>
      <c r="AA34" s="499"/>
      <c r="AB34" s="491"/>
      <c r="AC34" s="491"/>
      <c r="AD34" s="491"/>
      <c r="AE34" s="490"/>
      <c r="AF34" s="490"/>
      <c r="AG34" s="490"/>
      <c r="AH34" s="490"/>
      <c r="AI34" s="490"/>
      <c r="AJ34" s="490"/>
      <c r="AK34" s="490"/>
      <c r="AL34" s="490"/>
      <c r="AM34" s="490"/>
      <c r="AN34" s="490"/>
      <c r="AO34" s="490"/>
      <c r="AP34" s="490"/>
      <c r="AQ34" s="490"/>
      <c r="AR34" s="490"/>
      <c r="AS34" s="490"/>
      <c r="AT34" s="495">
        <v>3.96271186440678</v>
      </c>
      <c r="AU34" s="495"/>
      <c r="AV34" s="495"/>
      <c r="AW34" s="495"/>
      <c r="AX34" s="495"/>
      <c r="AY34" s="495"/>
      <c r="AZ34" s="490"/>
      <c r="BA34" s="490"/>
      <c r="BB34" s="490"/>
      <c r="BC34" s="490"/>
      <c r="BD34" s="490"/>
      <c r="BE34" s="490"/>
      <c r="BF34" s="490"/>
      <c r="BG34" s="490"/>
      <c r="BH34" s="490"/>
      <c r="BI34" s="498" t="s">
        <v>644</v>
      </c>
      <c r="BJ34" s="489"/>
      <c r="BK34" s="489"/>
      <c r="BL34" s="498" t="s">
        <v>644</v>
      </c>
      <c r="BM34" s="489"/>
      <c r="BN34" s="489"/>
      <c r="BO34" s="491"/>
      <c r="BP34" s="491"/>
      <c r="BQ34" s="491"/>
      <c r="BR34" s="489"/>
      <c r="BS34" s="489"/>
      <c r="BT34" s="489"/>
      <c r="BU34" s="489"/>
      <c r="BV34" s="489"/>
      <c r="BW34" s="489"/>
      <c r="BX34" s="489"/>
      <c r="BY34" s="489"/>
      <c r="BZ34" s="489"/>
      <c r="CA34" s="498" t="s">
        <v>644</v>
      </c>
      <c r="CB34" s="489"/>
      <c r="CC34" s="489"/>
      <c r="CD34" s="490"/>
      <c r="CE34" s="490"/>
      <c r="CF34" s="490"/>
      <c r="CG34" s="490"/>
      <c r="CH34" s="490"/>
      <c r="CI34" s="490"/>
      <c r="CJ34" s="490"/>
      <c r="CK34" s="490"/>
      <c r="CL34" s="490"/>
      <c r="CM34" s="515">
        <v>3.96271186440678</v>
      </c>
      <c r="CN34" s="490"/>
      <c r="CO34" s="490"/>
      <c r="CP34" s="495">
        <v>3.96271186440678</v>
      </c>
      <c r="CQ34" s="491"/>
      <c r="CR34" s="491"/>
      <c r="CS34" s="491"/>
      <c r="CT34" s="491"/>
      <c r="CU34" s="491"/>
      <c r="CV34" s="491"/>
      <c r="CW34" s="491"/>
      <c r="CX34" s="491"/>
      <c r="CY34" s="491"/>
      <c r="CZ34" s="490"/>
      <c r="DA34" s="490"/>
      <c r="DB34" s="490"/>
      <c r="DC34" s="490"/>
      <c r="DD34" s="490"/>
      <c r="DE34" s="490"/>
      <c r="DF34" s="490"/>
      <c r="DG34" s="490"/>
      <c r="DH34" s="490"/>
      <c r="DI34" s="490"/>
      <c r="DJ34" s="490"/>
      <c r="DK34" s="490"/>
      <c r="DL34" s="490"/>
      <c r="DM34" s="490"/>
      <c r="DN34" s="490"/>
      <c r="DO34" s="490"/>
      <c r="DP34" s="490"/>
      <c r="DQ34" s="490"/>
      <c r="DR34" s="490"/>
      <c r="DS34" s="490"/>
      <c r="DT34" s="490"/>
      <c r="DU34" s="495">
        <v>3.96271186440678</v>
      </c>
      <c r="DV34" s="495"/>
      <c r="DW34" s="495"/>
      <c r="DX34" s="495"/>
      <c r="DY34" s="495"/>
      <c r="DZ34" s="495"/>
      <c r="EA34" s="495"/>
    </row>
    <row r="35" spans="1:131" s="112" customFormat="1" ht="33" customHeight="1" x14ac:dyDescent="0.2">
      <c r="A35" s="491">
        <v>10</v>
      </c>
      <c r="B35" s="491"/>
      <c r="C35" s="522" t="s">
        <v>618</v>
      </c>
      <c r="D35" s="522"/>
      <c r="E35" s="522"/>
      <c r="F35" s="522"/>
      <c r="G35" s="522"/>
      <c r="H35" s="522"/>
      <c r="I35" s="522"/>
      <c r="J35" s="499" t="s">
        <v>628</v>
      </c>
      <c r="K35" s="499"/>
      <c r="L35" s="499"/>
      <c r="M35" s="521"/>
      <c r="N35" s="521"/>
      <c r="O35" s="521"/>
      <c r="P35" s="521"/>
      <c r="Q35" s="521"/>
      <c r="R35" s="521"/>
      <c r="S35" s="521"/>
      <c r="T35" s="521"/>
      <c r="U35" s="521"/>
      <c r="V35" s="521"/>
      <c r="W35" s="521"/>
      <c r="X35" s="521"/>
      <c r="Y35" s="499" t="s">
        <v>628</v>
      </c>
      <c r="Z35" s="499"/>
      <c r="AA35" s="499"/>
      <c r="AB35" s="491"/>
      <c r="AC35" s="491"/>
      <c r="AD35" s="491"/>
      <c r="AE35" s="490"/>
      <c r="AF35" s="490"/>
      <c r="AG35" s="490"/>
      <c r="AH35" s="490"/>
      <c r="AI35" s="490"/>
      <c r="AJ35" s="490"/>
      <c r="AK35" s="490"/>
      <c r="AL35" s="490"/>
      <c r="AM35" s="490"/>
      <c r="AN35" s="490"/>
      <c r="AO35" s="490"/>
      <c r="AP35" s="490"/>
      <c r="AQ35" s="490"/>
      <c r="AR35" s="490"/>
      <c r="AS35" s="490"/>
      <c r="AT35" s="495">
        <v>0.37881355932203392</v>
      </c>
      <c r="AU35" s="495"/>
      <c r="AV35" s="495"/>
      <c r="AW35" s="495"/>
      <c r="AX35" s="495"/>
      <c r="AY35" s="495"/>
      <c r="AZ35" s="515" t="s">
        <v>628</v>
      </c>
      <c r="BA35" s="490"/>
      <c r="BB35" s="490"/>
      <c r="BC35" s="490"/>
      <c r="BD35" s="490"/>
      <c r="BE35" s="490"/>
      <c r="BF35" s="490"/>
      <c r="BG35" s="490"/>
      <c r="BH35" s="490"/>
      <c r="BI35" s="489"/>
      <c r="BJ35" s="489"/>
      <c r="BK35" s="489"/>
      <c r="BL35" s="498" t="s">
        <v>628</v>
      </c>
      <c r="BM35" s="489"/>
      <c r="BN35" s="489"/>
      <c r="BO35" s="491"/>
      <c r="BP35" s="491"/>
      <c r="BQ35" s="491"/>
      <c r="BR35" s="489"/>
      <c r="BS35" s="489"/>
      <c r="BT35" s="489"/>
      <c r="BU35" s="489"/>
      <c r="BV35" s="489"/>
      <c r="BW35" s="489"/>
      <c r="BX35" s="489"/>
      <c r="BY35" s="489"/>
      <c r="BZ35" s="489"/>
      <c r="CA35" s="498" t="s">
        <v>628</v>
      </c>
      <c r="CB35" s="489"/>
      <c r="CC35" s="489"/>
      <c r="CD35" s="515">
        <v>0.37881355932203392</v>
      </c>
      <c r="CE35" s="490"/>
      <c r="CF35" s="490"/>
      <c r="CG35" s="490"/>
      <c r="CH35" s="490"/>
      <c r="CI35" s="490"/>
      <c r="CJ35" s="490"/>
      <c r="CK35" s="490"/>
      <c r="CL35" s="490"/>
      <c r="CM35" s="490"/>
      <c r="CN35" s="490"/>
      <c r="CO35" s="490"/>
      <c r="CP35" s="495">
        <v>0.37881355932203392</v>
      </c>
      <c r="CQ35" s="491"/>
      <c r="CR35" s="491"/>
      <c r="CS35" s="491"/>
      <c r="CT35" s="491"/>
      <c r="CU35" s="491"/>
      <c r="CV35" s="491"/>
      <c r="CW35" s="491"/>
      <c r="CX35" s="491"/>
      <c r="CY35" s="491"/>
      <c r="CZ35" s="490"/>
      <c r="DA35" s="490"/>
      <c r="DB35" s="490"/>
      <c r="DC35" s="490"/>
      <c r="DD35" s="490"/>
      <c r="DE35" s="490"/>
      <c r="DF35" s="490"/>
      <c r="DG35" s="490"/>
      <c r="DH35" s="490"/>
      <c r="DI35" s="490"/>
      <c r="DJ35" s="490"/>
      <c r="DK35" s="490"/>
      <c r="DL35" s="490"/>
      <c r="DM35" s="490"/>
      <c r="DN35" s="490"/>
      <c r="DO35" s="490"/>
      <c r="DP35" s="490"/>
      <c r="DQ35" s="490"/>
      <c r="DR35" s="490"/>
      <c r="DS35" s="490"/>
      <c r="DT35" s="490"/>
      <c r="DU35" s="495">
        <v>0.37881355932203392</v>
      </c>
      <c r="DV35" s="495"/>
      <c r="DW35" s="495"/>
      <c r="DX35" s="495"/>
      <c r="DY35" s="495"/>
      <c r="DZ35" s="495"/>
      <c r="EA35" s="495"/>
    </row>
    <row r="36" spans="1:131" s="115" customFormat="1" ht="20.25" customHeight="1" x14ac:dyDescent="0.2">
      <c r="A36" s="491">
        <v>11</v>
      </c>
      <c r="B36" s="491"/>
      <c r="C36" s="518" t="s">
        <v>621</v>
      </c>
      <c r="D36" s="518"/>
      <c r="E36" s="518"/>
      <c r="F36" s="518"/>
      <c r="G36" s="518"/>
      <c r="H36" s="518"/>
      <c r="I36" s="518"/>
      <c r="J36" s="520" t="s">
        <v>629</v>
      </c>
      <c r="K36" s="520"/>
      <c r="L36" s="520"/>
      <c r="M36" s="519"/>
      <c r="N36" s="519"/>
      <c r="O36" s="519"/>
      <c r="P36" s="519"/>
      <c r="Q36" s="519"/>
      <c r="R36" s="519"/>
      <c r="S36" s="519"/>
      <c r="T36" s="519"/>
      <c r="U36" s="519"/>
      <c r="V36" s="519"/>
      <c r="W36" s="519"/>
      <c r="X36" s="519"/>
      <c r="Y36" s="520" t="s">
        <v>629</v>
      </c>
      <c r="Z36" s="520"/>
      <c r="AA36" s="520"/>
      <c r="AB36" s="496"/>
      <c r="AC36" s="496"/>
      <c r="AD36" s="496"/>
      <c r="AE36" s="512"/>
      <c r="AF36" s="512"/>
      <c r="AG36" s="512"/>
      <c r="AH36" s="512"/>
      <c r="AI36" s="512"/>
      <c r="AJ36" s="512"/>
      <c r="AK36" s="512"/>
      <c r="AL36" s="512"/>
      <c r="AM36" s="512"/>
      <c r="AN36" s="512"/>
      <c r="AO36" s="512"/>
      <c r="AP36" s="512"/>
      <c r="AQ36" s="512"/>
      <c r="AR36" s="512"/>
      <c r="AS36" s="512"/>
      <c r="AT36" s="514">
        <v>1.7567796610169493</v>
      </c>
      <c r="AU36" s="514"/>
      <c r="AV36" s="514"/>
      <c r="AW36" s="514"/>
      <c r="AX36" s="514"/>
      <c r="AY36" s="514"/>
      <c r="AZ36" s="512"/>
      <c r="BA36" s="512"/>
      <c r="BB36" s="512"/>
      <c r="BC36" s="512"/>
      <c r="BD36" s="512"/>
      <c r="BE36" s="512"/>
      <c r="BF36" s="512"/>
      <c r="BG36" s="512"/>
      <c r="BH36" s="512"/>
      <c r="BI36" s="497" t="s">
        <v>629</v>
      </c>
      <c r="BJ36" s="497"/>
      <c r="BK36" s="497"/>
      <c r="BL36" s="517" t="s">
        <v>629</v>
      </c>
      <c r="BM36" s="497"/>
      <c r="BN36" s="497"/>
      <c r="BO36" s="496"/>
      <c r="BP36" s="496"/>
      <c r="BQ36" s="496"/>
      <c r="BR36" s="497"/>
      <c r="BS36" s="497"/>
      <c r="BT36" s="497"/>
      <c r="BU36" s="497"/>
      <c r="BV36" s="497"/>
      <c r="BW36" s="497"/>
      <c r="BX36" s="497"/>
      <c r="BY36" s="497"/>
      <c r="BZ36" s="497"/>
      <c r="CA36" s="517" t="s">
        <v>629</v>
      </c>
      <c r="CB36" s="497"/>
      <c r="CC36" s="497"/>
      <c r="CD36" s="512"/>
      <c r="CE36" s="512"/>
      <c r="CF36" s="512"/>
      <c r="CG36" s="512"/>
      <c r="CH36" s="512"/>
      <c r="CI36" s="512"/>
      <c r="CJ36" s="512"/>
      <c r="CK36" s="512"/>
      <c r="CL36" s="512"/>
      <c r="CM36" s="513">
        <v>1.7567796610169493</v>
      </c>
      <c r="CN36" s="512"/>
      <c r="CO36" s="512"/>
      <c r="CP36" s="514">
        <v>1.7567796610169493</v>
      </c>
      <c r="CQ36" s="496"/>
      <c r="CR36" s="496"/>
      <c r="CS36" s="496"/>
      <c r="CT36" s="496"/>
      <c r="CU36" s="496"/>
      <c r="CV36" s="496"/>
      <c r="CW36" s="496"/>
      <c r="CX36" s="496"/>
      <c r="CY36" s="496"/>
      <c r="CZ36" s="512"/>
      <c r="DA36" s="512"/>
      <c r="DB36" s="512"/>
      <c r="DC36" s="512"/>
      <c r="DD36" s="512"/>
      <c r="DE36" s="512"/>
      <c r="DF36" s="512"/>
      <c r="DG36" s="512"/>
      <c r="DH36" s="512"/>
      <c r="DI36" s="512"/>
      <c r="DJ36" s="512"/>
      <c r="DK36" s="512"/>
      <c r="DL36" s="512"/>
      <c r="DM36" s="512"/>
      <c r="DN36" s="512"/>
      <c r="DO36" s="512"/>
      <c r="DP36" s="512"/>
      <c r="DQ36" s="512"/>
      <c r="DR36" s="512"/>
      <c r="DS36" s="512"/>
      <c r="DT36" s="512"/>
      <c r="DU36" s="514">
        <v>1.7567796610169493</v>
      </c>
      <c r="DV36" s="514"/>
      <c r="DW36" s="514"/>
      <c r="DX36" s="514"/>
      <c r="DY36" s="514"/>
      <c r="DZ36" s="514"/>
      <c r="EA36" s="514"/>
    </row>
    <row r="37" spans="1:131" s="115" customFormat="1" ht="20.25" customHeight="1" x14ac:dyDescent="0.2">
      <c r="A37" s="491">
        <v>12</v>
      </c>
      <c r="B37" s="491"/>
      <c r="C37" s="518" t="s">
        <v>622</v>
      </c>
      <c r="D37" s="518"/>
      <c r="E37" s="518"/>
      <c r="F37" s="518"/>
      <c r="G37" s="518"/>
      <c r="H37" s="518"/>
      <c r="I37" s="518"/>
      <c r="J37" s="520" t="s">
        <v>628</v>
      </c>
      <c r="K37" s="520"/>
      <c r="L37" s="520"/>
      <c r="M37" s="519"/>
      <c r="N37" s="519"/>
      <c r="O37" s="519"/>
      <c r="P37" s="519"/>
      <c r="Q37" s="519"/>
      <c r="R37" s="519"/>
      <c r="S37" s="519"/>
      <c r="T37" s="519"/>
      <c r="U37" s="519"/>
      <c r="V37" s="519"/>
      <c r="W37" s="519"/>
      <c r="X37" s="519"/>
      <c r="Y37" s="520" t="s">
        <v>628</v>
      </c>
      <c r="Z37" s="520"/>
      <c r="AA37" s="520"/>
      <c r="AB37" s="496"/>
      <c r="AC37" s="496"/>
      <c r="AD37" s="496"/>
      <c r="AE37" s="512"/>
      <c r="AF37" s="512"/>
      <c r="AG37" s="512"/>
      <c r="AH37" s="512"/>
      <c r="AI37" s="512"/>
      <c r="AJ37" s="512"/>
      <c r="AK37" s="512"/>
      <c r="AL37" s="512"/>
      <c r="AM37" s="512"/>
      <c r="AN37" s="512"/>
      <c r="AO37" s="512"/>
      <c r="AP37" s="512"/>
      <c r="AQ37" s="512"/>
      <c r="AR37" s="512"/>
      <c r="AS37" s="512"/>
      <c r="AT37" s="514">
        <v>5.8838983050847453</v>
      </c>
      <c r="AU37" s="514"/>
      <c r="AV37" s="514"/>
      <c r="AW37" s="514"/>
      <c r="AX37" s="514"/>
      <c r="AY37" s="514"/>
      <c r="AZ37" s="512"/>
      <c r="BA37" s="512"/>
      <c r="BB37" s="512"/>
      <c r="BC37" s="512"/>
      <c r="BD37" s="512"/>
      <c r="BE37" s="512"/>
      <c r="BF37" s="512"/>
      <c r="BG37" s="512"/>
      <c r="BH37" s="512"/>
      <c r="BI37" s="497" t="s">
        <v>628</v>
      </c>
      <c r="BJ37" s="497"/>
      <c r="BK37" s="497"/>
      <c r="BL37" s="517" t="s">
        <v>628</v>
      </c>
      <c r="BM37" s="497"/>
      <c r="BN37" s="497"/>
      <c r="BO37" s="496"/>
      <c r="BP37" s="496"/>
      <c r="BQ37" s="496"/>
      <c r="BR37" s="497"/>
      <c r="BS37" s="497"/>
      <c r="BT37" s="497"/>
      <c r="BU37" s="497"/>
      <c r="BV37" s="497"/>
      <c r="BW37" s="497"/>
      <c r="BX37" s="497"/>
      <c r="BY37" s="497"/>
      <c r="BZ37" s="497"/>
      <c r="CA37" s="517" t="s">
        <v>628</v>
      </c>
      <c r="CB37" s="497"/>
      <c r="CC37" s="497"/>
      <c r="CD37" s="512"/>
      <c r="CE37" s="512"/>
      <c r="CF37" s="512"/>
      <c r="CG37" s="512"/>
      <c r="CH37" s="512"/>
      <c r="CI37" s="512"/>
      <c r="CJ37" s="512"/>
      <c r="CK37" s="512"/>
      <c r="CL37" s="512"/>
      <c r="CM37" s="513">
        <v>5.8838983050847453</v>
      </c>
      <c r="CN37" s="512"/>
      <c r="CO37" s="512"/>
      <c r="CP37" s="514">
        <v>5.8838983050847453</v>
      </c>
      <c r="CQ37" s="496"/>
      <c r="CR37" s="496"/>
      <c r="CS37" s="496"/>
      <c r="CT37" s="496"/>
      <c r="CU37" s="496"/>
      <c r="CV37" s="496"/>
      <c r="CW37" s="496"/>
      <c r="CX37" s="496"/>
      <c r="CY37" s="496"/>
      <c r="CZ37" s="512"/>
      <c r="DA37" s="512"/>
      <c r="DB37" s="512"/>
      <c r="DC37" s="512"/>
      <c r="DD37" s="512"/>
      <c r="DE37" s="512"/>
      <c r="DF37" s="512"/>
      <c r="DG37" s="512"/>
      <c r="DH37" s="512"/>
      <c r="DI37" s="512"/>
      <c r="DJ37" s="512"/>
      <c r="DK37" s="512"/>
      <c r="DL37" s="512"/>
      <c r="DM37" s="512"/>
      <c r="DN37" s="512"/>
      <c r="DO37" s="512"/>
      <c r="DP37" s="512"/>
      <c r="DQ37" s="512"/>
      <c r="DR37" s="512"/>
      <c r="DS37" s="512"/>
      <c r="DT37" s="512"/>
      <c r="DU37" s="514">
        <v>5.8838983050847453</v>
      </c>
      <c r="DV37" s="514"/>
      <c r="DW37" s="514"/>
      <c r="DX37" s="514"/>
      <c r="DY37" s="514"/>
      <c r="DZ37" s="514"/>
      <c r="EA37" s="514"/>
    </row>
    <row r="38" spans="1:131" s="112" customFormat="1" ht="21.75" customHeight="1" x14ac:dyDescent="0.2">
      <c r="A38" s="491">
        <v>13</v>
      </c>
      <c r="B38" s="491"/>
      <c r="C38" s="522" t="s">
        <v>569</v>
      </c>
      <c r="D38" s="522"/>
      <c r="E38" s="522"/>
      <c r="F38" s="522"/>
      <c r="G38" s="522"/>
      <c r="H38" s="522"/>
      <c r="I38" s="522"/>
      <c r="J38" s="499"/>
      <c r="K38" s="499"/>
      <c r="L38" s="499"/>
      <c r="M38" s="521" t="s">
        <v>629</v>
      </c>
      <c r="N38" s="521"/>
      <c r="O38" s="521"/>
      <c r="P38" s="521"/>
      <c r="Q38" s="521"/>
      <c r="R38" s="521"/>
      <c r="S38" s="521"/>
      <c r="T38" s="521"/>
      <c r="U38" s="521"/>
      <c r="V38" s="521"/>
      <c r="W38" s="521"/>
      <c r="X38" s="521"/>
      <c r="Y38" s="499" t="s">
        <v>629</v>
      </c>
      <c r="Z38" s="499"/>
      <c r="AA38" s="499"/>
      <c r="AB38" s="491"/>
      <c r="AC38" s="491"/>
      <c r="AD38" s="491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490"/>
      <c r="AP38" s="490"/>
      <c r="AQ38" s="490"/>
      <c r="AR38" s="490"/>
      <c r="AS38" s="490"/>
      <c r="AT38" s="495">
        <v>1.1347457627118644</v>
      </c>
      <c r="AU38" s="495"/>
      <c r="AV38" s="495"/>
      <c r="AW38" s="495"/>
      <c r="AX38" s="495"/>
      <c r="AY38" s="495"/>
      <c r="AZ38" s="490"/>
      <c r="BA38" s="490"/>
      <c r="BB38" s="490"/>
      <c r="BC38" s="490"/>
      <c r="BD38" s="490"/>
      <c r="BE38" s="490"/>
      <c r="BF38" s="490"/>
      <c r="BG38" s="490"/>
      <c r="BH38" s="490"/>
      <c r="BI38" s="489"/>
      <c r="BJ38" s="489"/>
      <c r="BK38" s="489"/>
      <c r="BL38" s="489"/>
      <c r="BM38" s="489"/>
      <c r="BN38" s="489"/>
      <c r="BO38" s="491"/>
      <c r="BP38" s="491"/>
      <c r="BQ38" s="491"/>
      <c r="BR38" s="489"/>
      <c r="BS38" s="489"/>
      <c r="BT38" s="489"/>
      <c r="BU38" s="489"/>
      <c r="BV38" s="489"/>
      <c r="BW38" s="489"/>
      <c r="BX38" s="489"/>
      <c r="BY38" s="489"/>
      <c r="BZ38" s="489"/>
      <c r="CA38" s="489"/>
      <c r="CB38" s="489"/>
      <c r="CC38" s="489"/>
      <c r="CD38" s="490"/>
      <c r="CE38" s="490"/>
      <c r="CF38" s="490"/>
      <c r="CG38" s="490"/>
      <c r="CH38" s="490"/>
      <c r="CI38" s="490"/>
      <c r="CJ38" s="490"/>
      <c r="CK38" s="490"/>
      <c r="CL38" s="490"/>
      <c r="CM38" s="490"/>
      <c r="CN38" s="490"/>
      <c r="CO38" s="490"/>
      <c r="CP38" s="490"/>
      <c r="CQ38" s="490"/>
      <c r="CR38" s="490"/>
      <c r="CS38" s="495">
        <v>1.1347457627118644</v>
      </c>
      <c r="CT38" s="491"/>
      <c r="CU38" s="491"/>
      <c r="CV38" s="491"/>
      <c r="CW38" s="491"/>
      <c r="CX38" s="491"/>
      <c r="CY38" s="491"/>
      <c r="CZ38" s="490"/>
      <c r="DA38" s="490"/>
      <c r="DB38" s="490"/>
      <c r="DC38" s="490"/>
      <c r="DD38" s="490"/>
      <c r="DE38" s="490"/>
      <c r="DF38" s="490"/>
      <c r="DG38" s="490"/>
      <c r="DH38" s="490"/>
      <c r="DI38" s="490"/>
      <c r="DJ38" s="490"/>
      <c r="DK38" s="490"/>
      <c r="DL38" s="490"/>
      <c r="DM38" s="490"/>
      <c r="DN38" s="490"/>
      <c r="DO38" s="490"/>
      <c r="DP38" s="490"/>
      <c r="DQ38" s="490"/>
      <c r="DR38" s="490"/>
      <c r="DS38" s="490"/>
      <c r="DT38" s="490"/>
      <c r="DU38" s="495">
        <v>1.1347457627118644</v>
      </c>
      <c r="DV38" s="495"/>
      <c r="DW38" s="495"/>
      <c r="DX38" s="495"/>
      <c r="DY38" s="495"/>
      <c r="DZ38" s="495"/>
      <c r="EA38" s="495"/>
    </row>
    <row r="39" spans="1:131" s="112" customFormat="1" ht="21" customHeight="1" x14ac:dyDescent="0.2">
      <c r="A39" s="491">
        <v>14</v>
      </c>
      <c r="B39" s="491"/>
      <c r="C39" s="522" t="s">
        <v>570</v>
      </c>
      <c r="D39" s="522"/>
      <c r="E39" s="522"/>
      <c r="F39" s="522"/>
      <c r="G39" s="522"/>
      <c r="H39" s="522"/>
      <c r="I39" s="522"/>
      <c r="J39" s="499"/>
      <c r="K39" s="499"/>
      <c r="L39" s="499"/>
      <c r="M39" s="521" t="s">
        <v>627</v>
      </c>
      <c r="N39" s="521"/>
      <c r="O39" s="521"/>
      <c r="P39" s="521"/>
      <c r="Q39" s="521"/>
      <c r="R39" s="521"/>
      <c r="S39" s="521"/>
      <c r="T39" s="521"/>
      <c r="U39" s="521"/>
      <c r="V39" s="521"/>
      <c r="W39" s="521"/>
      <c r="X39" s="521"/>
      <c r="Y39" s="499" t="s">
        <v>627</v>
      </c>
      <c r="Z39" s="499"/>
      <c r="AA39" s="499"/>
      <c r="AB39" s="491"/>
      <c r="AC39" s="491"/>
      <c r="AD39" s="491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490"/>
      <c r="AP39" s="490"/>
      <c r="AQ39" s="490"/>
      <c r="AR39" s="490"/>
      <c r="AS39" s="490"/>
      <c r="AT39" s="495">
        <v>0.68644067796610175</v>
      </c>
      <c r="AU39" s="495"/>
      <c r="AV39" s="495"/>
      <c r="AW39" s="495"/>
      <c r="AX39" s="495"/>
      <c r="AY39" s="495"/>
      <c r="AZ39" s="490"/>
      <c r="BA39" s="490"/>
      <c r="BB39" s="490"/>
      <c r="BC39" s="490"/>
      <c r="BD39" s="490"/>
      <c r="BE39" s="490"/>
      <c r="BF39" s="490"/>
      <c r="BG39" s="490"/>
      <c r="BH39" s="490"/>
      <c r="BI39" s="489"/>
      <c r="BJ39" s="489"/>
      <c r="BK39" s="489"/>
      <c r="BL39" s="489"/>
      <c r="BM39" s="489"/>
      <c r="BN39" s="489"/>
      <c r="BO39" s="491"/>
      <c r="BP39" s="491"/>
      <c r="BQ39" s="491"/>
      <c r="BR39" s="489"/>
      <c r="BS39" s="489"/>
      <c r="BT39" s="489"/>
      <c r="BU39" s="489"/>
      <c r="BV39" s="489"/>
      <c r="BW39" s="489"/>
      <c r="BX39" s="489"/>
      <c r="BY39" s="489"/>
      <c r="BZ39" s="489"/>
      <c r="CA39" s="489"/>
      <c r="CB39" s="489"/>
      <c r="CC39" s="489"/>
      <c r="CD39" s="490"/>
      <c r="CE39" s="490"/>
      <c r="CF39" s="490"/>
      <c r="CG39" s="490"/>
      <c r="CH39" s="490"/>
      <c r="CI39" s="490"/>
      <c r="CJ39" s="490"/>
      <c r="CK39" s="490"/>
      <c r="CL39" s="490"/>
      <c r="CM39" s="490"/>
      <c r="CN39" s="490"/>
      <c r="CO39" s="490"/>
      <c r="CP39" s="490"/>
      <c r="CQ39" s="490"/>
      <c r="CR39" s="490"/>
      <c r="CS39" s="495">
        <v>0.68644067796610175</v>
      </c>
      <c r="CT39" s="491"/>
      <c r="CU39" s="491"/>
      <c r="CV39" s="491"/>
      <c r="CW39" s="491"/>
      <c r="CX39" s="491"/>
      <c r="CY39" s="491"/>
      <c r="CZ39" s="490"/>
      <c r="DA39" s="490"/>
      <c r="DB39" s="490"/>
      <c r="DC39" s="490"/>
      <c r="DD39" s="490"/>
      <c r="DE39" s="490"/>
      <c r="DF39" s="490"/>
      <c r="DG39" s="490"/>
      <c r="DH39" s="490"/>
      <c r="DI39" s="490"/>
      <c r="DJ39" s="490"/>
      <c r="DK39" s="490"/>
      <c r="DL39" s="490"/>
      <c r="DM39" s="490"/>
      <c r="DN39" s="490"/>
      <c r="DO39" s="490"/>
      <c r="DP39" s="490"/>
      <c r="DQ39" s="490"/>
      <c r="DR39" s="490"/>
      <c r="DS39" s="490"/>
      <c r="DT39" s="490"/>
      <c r="DU39" s="495">
        <v>0.68644067796610175</v>
      </c>
      <c r="DV39" s="495"/>
      <c r="DW39" s="495"/>
      <c r="DX39" s="495"/>
      <c r="DY39" s="495"/>
      <c r="DZ39" s="495"/>
      <c r="EA39" s="495"/>
    </row>
    <row r="40" spans="1:131" s="112" customFormat="1" ht="23.25" customHeight="1" x14ac:dyDescent="0.2">
      <c r="A40" s="491">
        <v>15</v>
      </c>
      <c r="B40" s="491"/>
      <c r="C40" s="522" t="s">
        <v>656</v>
      </c>
      <c r="D40" s="522"/>
      <c r="E40" s="522"/>
      <c r="F40" s="522"/>
      <c r="G40" s="522"/>
      <c r="H40" s="522"/>
      <c r="I40" s="522"/>
      <c r="J40" s="499"/>
      <c r="K40" s="499"/>
      <c r="L40" s="499"/>
      <c r="M40" s="521" t="s">
        <v>629</v>
      </c>
      <c r="N40" s="521"/>
      <c r="O40" s="521"/>
      <c r="P40" s="521"/>
      <c r="Q40" s="521"/>
      <c r="R40" s="521"/>
      <c r="S40" s="521"/>
      <c r="T40" s="521"/>
      <c r="U40" s="521"/>
      <c r="V40" s="521"/>
      <c r="W40" s="521"/>
      <c r="X40" s="521"/>
      <c r="Y40" s="499" t="s">
        <v>629</v>
      </c>
      <c r="Z40" s="499"/>
      <c r="AA40" s="499"/>
      <c r="AB40" s="491"/>
      <c r="AC40" s="491"/>
      <c r="AD40" s="491"/>
      <c r="AE40" s="490"/>
      <c r="AF40" s="490"/>
      <c r="AG40" s="490"/>
      <c r="AH40" s="490"/>
      <c r="AI40" s="490"/>
      <c r="AJ40" s="490"/>
      <c r="AK40" s="490"/>
      <c r="AL40" s="490"/>
      <c r="AM40" s="490"/>
      <c r="AN40" s="490"/>
      <c r="AO40" s="490"/>
      <c r="AP40" s="490"/>
      <c r="AQ40" s="490"/>
      <c r="AR40" s="490"/>
      <c r="AS40" s="490"/>
      <c r="AT40" s="495">
        <v>1.1337457627118646</v>
      </c>
      <c r="AU40" s="495"/>
      <c r="AV40" s="495"/>
      <c r="AW40" s="495"/>
      <c r="AX40" s="495"/>
      <c r="AY40" s="495"/>
      <c r="AZ40" s="490"/>
      <c r="BA40" s="490"/>
      <c r="BB40" s="490"/>
      <c r="BC40" s="490"/>
      <c r="BD40" s="490"/>
      <c r="BE40" s="490"/>
      <c r="BF40" s="490"/>
      <c r="BG40" s="490"/>
      <c r="BH40" s="490"/>
      <c r="BI40" s="489"/>
      <c r="BJ40" s="489"/>
      <c r="BK40" s="489"/>
      <c r="BL40" s="489"/>
      <c r="BM40" s="489"/>
      <c r="BN40" s="489"/>
      <c r="BO40" s="491"/>
      <c r="BP40" s="491"/>
      <c r="BQ40" s="491"/>
      <c r="BR40" s="489"/>
      <c r="BS40" s="489"/>
      <c r="BT40" s="489"/>
      <c r="BU40" s="489"/>
      <c r="BV40" s="489"/>
      <c r="BW40" s="489"/>
      <c r="BX40" s="489"/>
      <c r="BY40" s="489"/>
      <c r="BZ40" s="489"/>
      <c r="CA40" s="489"/>
      <c r="CB40" s="489"/>
      <c r="CC40" s="489"/>
      <c r="CD40" s="490"/>
      <c r="CE40" s="490"/>
      <c r="CF40" s="490"/>
      <c r="CG40" s="490"/>
      <c r="CH40" s="490"/>
      <c r="CI40" s="490"/>
      <c r="CJ40" s="490"/>
      <c r="CK40" s="490"/>
      <c r="CL40" s="490"/>
      <c r="CM40" s="490"/>
      <c r="CN40" s="490"/>
      <c r="CO40" s="490"/>
      <c r="CP40" s="490"/>
      <c r="CQ40" s="490"/>
      <c r="CR40" s="490"/>
      <c r="CS40" s="495">
        <v>1.1337457627118646</v>
      </c>
      <c r="CT40" s="491"/>
      <c r="CU40" s="491"/>
      <c r="CV40" s="491"/>
      <c r="CW40" s="491"/>
      <c r="CX40" s="491"/>
      <c r="CY40" s="491"/>
      <c r="CZ40" s="490"/>
      <c r="DA40" s="490"/>
      <c r="DB40" s="490"/>
      <c r="DC40" s="490"/>
      <c r="DD40" s="490"/>
      <c r="DE40" s="490"/>
      <c r="DF40" s="490"/>
      <c r="DG40" s="490"/>
      <c r="DH40" s="490"/>
      <c r="DI40" s="490"/>
      <c r="DJ40" s="490"/>
      <c r="DK40" s="490"/>
      <c r="DL40" s="490"/>
      <c r="DM40" s="490"/>
      <c r="DN40" s="490"/>
      <c r="DO40" s="490"/>
      <c r="DP40" s="490"/>
      <c r="DQ40" s="490"/>
      <c r="DR40" s="490"/>
      <c r="DS40" s="490"/>
      <c r="DT40" s="490"/>
      <c r="DU40" s="495">
        <v>1.1337457627118646</v>
      </c>
      <c r="DV40" s="495"/>
      <c r="DW40" s="495"/>
      <c r="DX40" s="495"/>
      <c r="DY40" s="495"/>
      <c r="DZ40" s="495"/>
      <c r="EA40" s="495"/>
    </row>
    <row r="41" spans="1:131" s="112" customFormat="1" ht="21.75" customHeight="1" x14ac:dyDescent="0.2">
      <c r="A41" s="491">
        <v>16</v>
      </c>
      <c r="B41" s="491"/>
      <c r="C41" s="522" t="s">
        <v>571</v>
      </c>
      <c r="D41" s="522"/>
      <c r="E41" s="522"/>
      <c r="F41" s="522"/>
      <c r="G41" s="522"/>
      <c r="H41" s="522"/>
      <c r="I41" s="522"/>
      <c r="J41" s="499"/>
      <c r="K41" s="499"/>
      <c r="L41" s="499"/>
      <c r="M41" s="521" t="s">
        <v>628</v>
      </c>
      <c r="N41" s="521"/>
      <c r="O41" s="521"/>
      <c r="P41" s="521"/>
      <c r="Q41" s="521"/>
      <c r="R41" s="521"/>
      <c r="S41" s="521"/>
      <c r="T41" s="521"/>
      <c r="U41" s="521"/>
      <c r="V41" s="521"/>
      <c r="W41" s="521"/>
      <c r="X41" s="521"/>
      <c r="Y41" s="499" t="s">
        <v>628</v>
      </c>
      <c r="Z41" s="499"/>
      <c r="AA41" s="499"/>
      <c r="AB41" s="491"/>
      <c r="AC41" s="491"/>
      <c r="AD41" s="491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5">
        <v>0.37796610169491529</v>
      </c>
      <c r="AU41" s="495"/>
      <c r="AV41" s="495"/>
      <c r="AW41" s="495"/>
      <c r="AX41" s="495"/>
      <c r="AY41" s="495"/>
      <c r="AZ41" s="490"/>
      <c r="BA41" s="490"/>
      <c r="BB41" s="490"/>
      <c r="BC41" s="490"/>
      <c r="BD41" s="490"/>
      <c r="BE41" s="490"/>
      <c r="BF41" s="490"/>
      <c r="BG41" s="490"/>
      <c r="BH41" s="490"/>
      <c r="BI41" s="489"/>
      <c r="BJ41" s="489"/>
      <c r="BK41" s="489"/>
      <c r="BL41" s="489"/>
      <c r="BM41" s="489"/>
      <c r="BN41" s="489"/>
      <c r="BO41" s="491"/>
      <c r="BP41" s="491"/>
      <c r="BQ41" s="491"/>
      <c r="BR41" s="489"/>
      <c r="BS41" s="489"/>
      <c r="BT41" s="489"/>
      <c r="BU41" s="489"/>
      <c r="BV41" s="489"/>
      <c r="BW41" s="489"/>
      <c r="BX41" s="489"/>
      <c r="BY41" s="489"/>
      <c r="BZ41" s="489"/>
      <c r="CA41" s="489"/>
      <c r="CB41" s="489"/>
      <c r="CC41" s="489"/>
      <c r="CD41" s="490"/>
      <c r="CE41" s="490"/>
      <c r="CF41" s="490"/>
      <c r="CG41" s="490"/>
      <c r="CH41" s="490"/>
      <c r="CI41" s="490"/>
      <c r="CJ41" s="490"/>
      <c r="CK41" s="490"/>
      <c r="CL41" s="490"/>
      <c r="CM41" s="490"/>
      <c r="CN41" s="490"/>
      <c r="CO41" s="490"/>
      <c r="CP41" s="490"/>
      <c r="CQ41" s="490"/>
      <c r="CR41" s="490"/>
      <c r="CS41" s="495">
        <v>0.37796610169491529</v>
      </c>
      <c r="CT41" s="491"/>
      <c r="CU41" s="491"/>
      <c r="CV41" s="491"/>
      <c r="CW41" s="491"/>
      <c r="CX41" s="491"/>
      <c r="CY41" s="491"/>
      <c r="CZ41" s="490"/>
      <c r="DA41" s="490"/>
      <c r="DB41" s="490"/>
      <c r="DC41" s="490"/>
      <c r="DD41" s="490"/>
      <c r="DE41" s="490"/>
      <c r="DF41" s="490"/>
      <c r="DG41" s="490"/>
      <c r="DH41" s="490"/>
      <c r="DI41" s="490"/>
      <c r="DJ41" s="490"/>
      <c r="DK41" s="490"/>
      <c r="DL41" s="490"/>
      <c r="DM41" s="490"/>
      <c r="DN41" s="490"/>
      <c r="DO41" s="490"/>
      <c r="DP41" s="490"/>
      <c r="DQ41" s="490"/>
      <c r="DR41" s="490"/>
      <c r="DS41" s="490"/>
      <c r="DT41" s="490"/>
      <c r="DU41" s="495">
        <v>0.37796610169491529</v>
      </c>
      <c r="DV41" s="495"/>
      <c r="DW41" s="495"/>
      <c r="DX41" s="495"/>
      <c r="DY41" s="495"/>
      <c r="DZ41" s="495"/>
      <c r="EA41" s="495"/>
    </row>
    <row r="42" spans="1:131" s="112" customFormat="1" ht="21" customHeight="1" x14ac:dyDescent="0.2">
      <c r="A42" s="491">
        <v>17</v>
      </c>
      <c r="B42" s="491"/>
      <c r="C42" s="522" t="s">
        <v>572</v>
      </c>
      <c r="D42" s="522"/>
      <c r="E42" s="522"/>
      <c r="F42" s="522"/>
      <c r="G42" s="522"/>
      <c r="H42" s="522"/>
      <c r="I42" s="522"/>
      <c r="J42" s="499"/>
      <c r="K42" s="499"/>
      <c r="L42" s="499"/>
      <c r="M42" s="521" t="s">
        <v>628</v>
      </c>
      <c r="N42" s="521"/>
      <c r="O42" s="521"/>
      <c r="P42" s="521"/>
      <c r="Q42" s="521"/>
      <c r="R42" s="521"/>
      <c r="S42" s="521"/>
      <c r="T42" s="521"/>
      <c r="U42" s="521"/>
      <c r="V42" s="521"/>
      <c r="W42" s="521"/>
      <c r="X42" s="521"/>
      <c r="Y42" s="499" t="s">
        <v>628</v>
      </c>
      <c r="Z42" s="499"/>
      <c r="AA42" s="499"/>
      <c r="AB42" s="491"/>
      <c r="AC42" s="491"/>
      <c r="AD42" s="491"/>
      <c r="AE42" s="490"/>
      <c r="AF42" s="490"/>
      <c r="AG42" s="490"/>
      <c r="AH42" s="490"/>
      <c r="AI42" s="490"/>
      <c r="AJ42" s="490"/>
      <c r="AK42" s="490"/>
      <c r="AL42" s="490"/>
      <c r="AM42" s="490"/>
      <c r="AN42" s="490"/>
      <c r="AO42" s="490"/>
      <c r="AP42" s="490"/>
      <c r="AQ42" s="490"/>
      <c r="AR42" s="490"/>
      <c r="AS42" s="490"/>
      <c r="AT42" s="495">
        <v>0.37796610169491529</v>
      </c>
      <c r="AU42" s="495"/>
      <c r="AV42" s="495"/>
      <c r="AW42" s="495"/>
      <c r="AX42" s="495"/>
      <c r="AY42" s="495"/>
      <c r="AZ42" s="490"/>
      <c r="BA42" s="490"/>
      <c r="BB42" s="490"/>
      <c r="BC42" s="490"/>
      <c r="BD42" s="490"/>
      <c r="BE42" s="490"/>
      <c r="BF42" s="490"/>
      <c r="BG42" s="490"/>
      <c r="BH42" s="490"/>
      <c r="BI42" s="489"/>
      <c r="BJ42" s="489"/>
      <c r="BK42" s="489"/>
      <c r="BL42" s="489"/>
      <c r="BM42" s="489"/>
      <c r="BN42" s="489"/>
      <c r="BO42" s="491"/>
      <c r="BP42" s="491"/>
      <c r="BQ42" s="491"/>
      <c r="BR42" s="489"/>
      <c r="BS42" s="489"/>
      <c r="BT42" s="489"/>
      <c r="BU42" s="489"/>
      <c r="BV42" s="489"/>
      <c r="BW42" s="489"/>
      <c r="BX42" s="489"/>
      <c r="BY42" s="489"/>
      <c r="BZ42" s="489"/>
      <c r="CA42" s="489"/>
      <c r="CB42" s="489"/>
      <c r="CC42" s="489"/>
      <c r="CD42" s="490"/>
      <c r="CE42" s="490"/>
      <c r="CF42" s="490"/>
      <c r="CG42" s="490"/>
      <c r="CH42" s="490"/>
      <c r="CI42" s="490"/>
      <c r="CJ42" s="490"/>
      <c r="CK42" s="490"/>
      <c r="CL42" s="490"/>
      <c r="CM42" s="490"/>
      <c r="CN42" s="490"/>
      <c r="CO42" s="490"/>
      <c r="CP42" s="490"/>
      <c r="CQ42" s="490"/>
      <c r="CR42" s="490"/>
      <c r="CS42" s="495">
        <v>0.37796610169491529</v>
      </c>
      <c r="CT42" s="491"/>
      <c r="CU42" s="491"/>
      <c r="CV42" s="491"/>
      <c r="CW42" s="491"/>
      <c r="CX42" s="491"/>
      <c r="CY42" s="491"/>
      <c r="CZ42" s="490"/>
      <c r="DA42" s="490"/>
      <c r="DB42" s="490"/>
      <c r="DC42" s="490"/>
      <c r="DD42" s="490"/>
      <c r="DE42" s="490"/>
      <c r="DF42" s="490"/>
      <c r="DG42" s="490"/>
      <c r="DH42" s="490"/>
      <c r="DI42" s="490"/>
      <c r="DJ42" s="490"/>
      <c r="DK42" s="490"/>
      <c r="DL42" s="490"/>
      <c r="DM42" s="490"/>
      <c r="DN42" s="490"/>
      <c r="DO42" s="490"/>
      <c r="DP42" s="490"/>
      <c r="DQ42" s="490"/>
      <c r="DR42" s="490"/>
      <c r="DS42" s="490"/>
      <c r="DT42" s="490"/>
      <c r="DU42" s="495">
        <v>0.37796610169491529</v>
      </c>
      <c r="DV42" s="495"/>
      <c r="DW42" s="495"/>
      <c r="DX42" s="495"/>
      <c r="DY42" s="495"/>
      <c r="DZ42" s="495"/>
      <c r="EA42" s="495"/>
    </row>
    <row r="43" spans="1:131" s="112" customFormat="1" ht="23.25" customHeight="1" x14ac:dyDescent="0.2">
      <c r="A43" s="491">
        <v>18</v>
      </c>
      <c r="B43" s="491"/>
      <c r="C43" s="522" t="s">
        <v>573</v>
      </c>
      <c r="D43" s="522"/>
      <c r="E43" s="522"/>
      <c r="F43" s="522"/>
      <c r="G43" s="522"/>
      <c r="H43" s="522"/>
      <c r="I43" s="522"/>
      <c r="J43" s="499"/>
      <c r="K43" s="499"/>
      <c r="L43" s="499"/>
      <c r="M43" s="521" t="s">
        <v>627</v>
      </c>
      <c r="N43" s="521"/>
      <c r="O43" s="521"/>
      <c r="P43" s="521"/>
      <c r="Q43" s="521"/>
      <c r="R43" s="521"/>
      <c r="S43" s="521"/>
      <c r="T43" s="521"/>
      <c r="U43" s="521"/>
      <c r="V43" s="521"/>
      <c r="W43" s="521"/>
      <c r="X43" s="521"/>
      <c r="Y43" s="499" t="s">
        <v>627</v>
      </c>
      <c r="Z43" s="499"/>
      <c r="AA43" s="499"/>
      <c r="AB43" s="491"/>
      <c r="AC43" s="491"/>
      <c r="AD43" s="491"/>
      <c r="AE43" s="490"/>
      <c r="AF43" s="490"/>
      <c r="AG43" s="490"/>
      <c r="AH43" s="490"/>
      <c r="AI43" s="490"/>
      <c r="AJ43" s="490"/>
      <c r="AK43" s="490"/>
      <c r="AL43" s="490"/>
      <c r="AM43" s="490"/>
      <c r="AN43" s="490"/>
      <c r="AO43" s="490"/>
      <c r="AP43" s="490"/>
      <c r="AQ43" s="490"/>
      <c r="AR43" s="490"/>
      <c r="AS43" s="490"/>
      <c r="AT43" s="495">
        <v>0.75631355932203392</v>
      </c>
      <c r="AU43" s="495"/>
      <c r="AV43" s="495"/>
      <c r="AW43" s="495"/>
      <c r="AX43" s="495"/>
      <c r="AY43" s="495"/>
      <c r="AZ43" s="490"/>
      <c r="BA43" s="490"/>
      <c r="BB43" s="490"/>
      <c r="BC43" s="490"/>
      <c r="BD43" s="490"/>
      <c r="BE43" s="490"/>
      <c r="BF43" s="490"/>
      <c r="BG43" s="490"/>
      <c r="BH43" s="490"/>
      <c r="BI43" s="489"/>
      <c r="BJ43" s="489"/>
      <c r="BK43" s="489"/>
      <c r="BL43" s="489"/>
      <c r="BM43" s="489"/>
      <c r="BN43" s="489"/>
      <c r="BO43" s="491"/>
      <c r="BP43" s="491"/>
      <c r="BQ43" s="491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89"/>
      <c r="CC43" s="489"/>
      <c r="CD43" s="490"/>
      <c r="CE43" s="490"/>
      <c r="CF43" s="490"/>
      <c r="CG43" s="490"/>
      <c r="CH43" s="490"/>
      <c r="CI43" s="490"/>
      <c r="CJ43" s="490"/>
      <c r="CK43" s="490"/>
      <c r="CL43" s="490"/>
      <c r="CM43" s="490"/>
      <c r="CN43" s="490"/>
      <c r="CO43" s="490"/>
      <c r="CP43" s="490"/>
      <c r="CQ43" s="490"/>
      <c r="CR43" s="490"/>
      <c r="CS43" s="495">
        <v>0.75631355932203392</v>
      </c>
      <c r="CT43" s="491"/>
      <c r="CU43" s="491"/>
      <c r="CV43" s="491"/>
      <c r="CW43" s="491"/>
      <c r="CX43" s="491"/>
      <c r="CY43" s="491"/>
      <c r="CZ43" s="490"/>
      <c r="DA43" s="490"/>
      <c r="DB43" s="490"/>
      <c r="DC43" s="490"/>
      <c r="DD43" s="490"/>
      <c r="DE43" s="490"/>
      <c r="DF43" s="490"/>
      <c r="DG43" s="490"/>
      <c r="DH43" s="490"/>
      <c r="DI43" s="490"/>
      <c r="DJ43" s="490"/>
      <c r="DK43" s="490"/>
      <c r="DL43" s="490"/>
      <c r="DM43" s="490"/>
      <c r="DN43" s="490"/>
      <c r="DO43" s="490"/>
      <c r="DP43" s="490"/>
      <c r="DQ43" s="490"/>
      <c r="DR43" s="490"/>
      <c r="DS43" s="490"/>
      <c r="DT43" s="490"/>
      <c r="DU43" s="495">
        <v>0.75631355932203392</v>
      </c>
      <c r="DV43" s="495"/>
      <c r="DW43" s="495"/>
      <c r="DX43" s="495"/>
      <c r="DY43" s="495"/>
      <c r="DZ43" s="495"/>
      <c r="EA43" s="495"/>
    </row>
    <row r="44" spans="1:131" s="112" customFormat="1" ht="30.75" customHeight="1" x14ac:dyDescent="0.2">
      <c r="A44" s="491">
        <v>19</v>
      </c>
      <c r="B44" s="491"/>
      <c r="C44" s="522" t="s">
        <v>574</v>
      </c>
      <c r="D44" s="522"/>
      <c r="E44" s="522"/>
      <c r="F44" s="522"/>
      <c r="G44" s="522"/>
      <c r="H44" s="522"/>
      <c r="I44" s="522"/>
      <c r="J44" s="499"/>
      <c r="K44" s="499"/>
      <c r="L44" s="499"/>
      <c r="M44" s="499" t="s">
        <v>632</v>
      </c>
      <c r="N44" s="499"/>
      <c r="O44" s="499"/>
      <c r="P44" s="521"/>
      <c r="Q44" s="521"/>
      <c r="R44" s="521"/>
      <c r="S44" s="521"/>
      <c r="T44" s="521"/>
      <c r="U44" s="521"/>
      <c r="V44" s="521"/>
      <c r="W44" s="521"/>
      <c r="X44" s="521"/>
      <c r="Y44" s="499" t="s">
        <v>632</v>
      </c>
      <c r="Z44" s="499"/>
      <c r="AA44" s="499"/>
      <c r="AB44" s="491"/>
      <c r="AC44" s="491"/>
      <c r="AD44" s="491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0"/>
      <c r="AQ44" s="490"/>
      <c r="AR44" s="490"/>
      <c r="AS44" s="490"/>
      <c r="AT44" s="495">
        <v>5.3782203389830512</v>
      </c>
      <c r="AU44" s="495"/>
      <c r="AV44" s="495"/>
      <c r="AW44" s="495"/>
      <c r="AX44" s="495"/>
      <c r="AY44" s="495"/>
      <c r="AZ44" s="490"/>
      <c r="BA44" s="490"/>
      <c r="BB44" s="490"/>
      <c r="BC44" s="490"/>
      <c r="BD44" s="490"/>
      <c r="BE44" s="490"/>
      <c r="BF44" s="490"/>
      <c r="BG44" s="490"/>
      <c r="BH44" s="490"/>
      <c r="BI44" s="489"/>
      <c r="BJ44" s="489"/>
      <c r="BK44" s="489"/>
      <c r="BL44" s="489"/>
      <c r="BM44" s="489"/>
      <c r="BN44" s="489"/>
      <c r="BO44" s="491"/>
      <c r="BP44" s="491"/>
      <c r="BQ44" s="491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89"/>
      <c r="CC44" s="489"/>
      <c r="CD44" s="490"/>
      <c r="CE44" s="490"/>
      <c r="CF44" s="490"/>
      <c r="CG44" s="490"/>
      <c r="CH44" s="490"/>
      <c r="CI44" s="490"/>
      <c r="CJ44" s="490"/>
      <c r="CK44" s="490"/>
      <c r="CL44" s="490"/>
      <c r="CM44" s="490"/>
      <c r="CN44" s="490"/>
      <c r="CO44" s="490"/>
      <c r="CP44" s="490"/>
      <c r="CQ44" s="490"/>
      <c r="CR44" s="490"/>
      <c r="CS44" s="495">
        <v>5.3782203389830512</v>
      </c>
      <c r="CT44" s="491"/>
      <c r="CU44" s="491"/>
      <c r="CV44" s="491"/>
      <c r="CW44" s="491"/>
      <c r="CX44" s="491"/>
      <c r="CY44" s="491"/>
      <c r="CZ44" s="490"/>
      <c r="DA44" s="490"/>
      <c r="DB44" s="490"/>
      <c r="DC44" s="490"/>
      <c r="DD44" s="490"/>
      <c r="DE44" s="490"/>
      <c r="DF44" s="490"/>
      <c r="DG44" s="490"/>
      <c r="DH44" s="490"/>
      <c r="DI44" s="490"/>
      <c r="DJ44" s="490"/>
      <c r="DK44" s="490"/>
      <c r="DL44" s="490"/>
      <c r="DM44" s="490"/>
      <c r="DN44" s="490"/>
      <c r="DO44" s="490"/>
      <c r="DP44" s="490"/>
      <c r="DQ44" s="490"/>
      <c r="DR44" s="490"/>
      <c r="DS44" s="490"/>
      <c r="DT44" s="490"/>
      <c r="DU44" s="495">
        <v>5.3782203389830512</v>
      </c>
      <c r="DV44" s="495"/>
      <c r="DW44" s="495"/>
      <c r="DX44" s="495"/>
      <c r="DY44" s="495"/>
      <c r="DZ44" s="495"/>
      <c r="EA44" s="495"/>
    </row>
    <row r="45" spans="1:131" s="112" customFormat="1" ht="20.25" customHeight="1" x14ac:dyDescent="0.2">
      <c r="A45" s="491">
        <v>20</v>
      </c>
      <c r="B45" s="491"/>
      <c r="C45" s="522" t="s">
        <v>575</v>
      </c>
      <c r="D45" s="522"/>
      <c r="E45" s="522"/>
      <c r="F45" s="522"/>
      <c r="G45" s="522"/>
      <c r="H45" s="522"/>
      <c r="I45" s="522"/>
      <c r="J45" s="499"/>
      <c r="K45" s="499"/>
      <c r="L45" s="499"/>
      <c r="M45" s="521" t="s">
        <v>633</v>
      </c>
      <c r="N45" s="521"/>
      <c r="O45" s="521"/>
      <c r="P45" s="521"/>
      <c r="Q45" s="521"/>
      <c r="R45" s="521"/>
      <c r="S45" s="521"/>
      <c r="T45" s="521"/>
      <c r="U45" s="521"/>
      <c r="V45" s="521"/>
      <c r="W45" s="521"/>
      <c r="X45" s="521"/>
      <c r="Y45" s="499" t="s">
        <v>633</v>
      </c>
      <c r="Z45" s="499"/>
      <c r="AA45" s="499"/>
      <c r="AB45" s="491"/>
      <c r="AC45" s="491"/>
      <c r="AD45" s="491"/>
      <c r="AE45" s="490"/>
      <c r="AF45" s="490"/>
      <c r="AG45" s="490"/>
      <c r="AH45" s="490"/>
      <c r="AI45" s="490"/>
      <c r="AJ45" s="490"/>
      <c r="AK45" s="490"/>
      <c r="AL45" s="490"/>
      <c r="AM45" s="490"/>
      <c r="AN45" s="490"/>
      <c r="AO45" s="490"/>
      <c r="AP45" s="490"/>
      <c r="AQ45" s="490"/>
      <c r="AR45" s="490"/>
      <c r="AS45" s="490"/>
      <c r="AT45" s="495">
        <v>0.32661016949152544</v>
      </c>
      <c r="AU45" s="495"/>
      <c r="AV45" s="495"/>
      <c r="AW45" s="495"/>
      <c r="AX45" s="495"/>
      <c r="AY45" s="495"/>
      <c r="AZ45" s="490"/>
      <c r="BA45" s="490"/>
      <c r="BB45" s="490"/>
      <c r="BC45" s="490"/>
      <c r="BD45" s="490"/>
      <c r="BE45" s="490"/>
      <c r="BF45" s="490"/>
      <c r="BG45" s="490"/>
      <c r="BH45" s="490"/>
      <c r="BI45" s="489"/>
      <c r="BJ45" s="489"/>
      <c r="BK45" s="489"/>
      <c r="BL45" s="489"/>
      <c r="BM45" s="489"/>
      <c r="BN45" s="489"/>
      <c r="BO45" s="491"/>
      <c r="BP45" s="491"/>
      <c r="BQ45" s="491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89"/>
      <c r="CC45" s="489"/>
      <c r="CD45" s="490"/>
      <c r="CE45" s="490"/>
      <c r="CF45" s="490"/>
      <c r="CG45" s="490"/>
      <c r="CH45" s="490"/>
      <c r="CI45" s="490"/>
      <c r="CJ45" s="490"/>
      <c r="CK45" s="490"/>
      <c r="CL45" s="490"/>
      <c r="CM45" s="490"/>
      <c r="CN45" s="490"/>
      <c r="CO45" s="490"/>
      <c r="CP45" s="490"/>
      <c r="CQ45" s="490"/>
      <c r="CR45" s="490"/>
      <c r="CS45" s="495">
        <v>0.32661016949152544</v>
      </c>
      <c r="CT45" s="491"/>
      <c r="CU45" s="491"/>
      <c r="CV45" s="491"/>
      <c r="CW45" s="491"/>
      <c r="CX45" s="491"/>
      <c r="CY45" s="491"/>
      <c r="CZ45" s="490"/>
      <c r="DA45" s="490"/>
      <c r="DB45" s="490"/>
      <c r="DC45" s="490"/>
      <c r="DD45" s="490"/>
      <c r="DE45" s="490"/>
      <c r="DF45" s="490"/>
      <c r="DG45" s="490"/>
      <c r="DH45" s="490"/>
      <c r="DI45" s="490"/>
      <c r="DJ45" s="490"/>
      <c r="DK45" s="490"/>
      <c r="DL45" s="490"/>
      <c r="DM45" s="490"/>
      <c r="DN45" s="490"/>
      <c r="DO45" s="490"/>
      <c r="DP45" s="490"/>
      <c r="DQ45" s="490"/>
      <c r="DR45" s="490"/>
      <c r="DS45" s="490"/>
      <c r="DT45" s="490"/>
      <c r="DU45" s="495">
        <v>0.32661016949152544</v>
      </c>
      <c r="DV45" s="495"/>
      <c r="DW45" s="495"/>
      <c r="DX45" s="495"/>
      <c r="DY45" s="495"/>
      <c r="DZ45" s="495"/>
      <c r="EA45" s="495"/>
    </row>
    <row r="46" spans="1:131" s="112" customFormat="1" ht="21" customHeight="1" x14ac:dyDescent="0.2">
      <c r="A46" s="491">
        <v>21</v>
      </c>
      <c r="B46" s="491"/>
      <c r="C46" s="522" t="s">
        <v>576</v>
      </c>
      <c r="D46" s="522"/>
      <c r="E46" s="522"/>
      <c r="F46" s="522"/>
      <c r="G46" s="522"/>
      <c r="H46" s="522"/>
      <c r="I46" s="522"/>
      <c r="J46" s="499"/>
      <c r="K46" s="499"/>
      <c r="L46" s="499"/>
      <c r="M46" s="521" t="s">
        <v>629</v>
      </c>
      <c r="N46" s="521"/>
      <c r="O46" s="521"/>
      <c r="P46" s="521"/>
      <c r="Q46" s="521"/>
      <c r="R46" s="521"/>
      <c r="S46" s="521"/>
      <c r="T46" s="521"/>
      <c r="U46" s="521"/>
      <c r="V46" s="521"/>
      <c r="W46" s="521"/>
      <c r="X46" s="521"/>
      <c r="Y46" s="499" t="s">
        <v>629</v>
      </c>
      <c r="Z46" s="499"/>
      <c r="AA46" s="499"/>
      <c r="AB46" s="491"/>
      <c r="AC46" s="491"/>
      <c r="AD46" s="491"/>
      <c r="AE46" s="490"/>
      <c r="AF46" s="490"/>
      <c r="AG46" s="490"/>
      <c r="AH46" s="490"/>
      <c r="AI46" s="490"/>
      <c r="AJ46" s="490"/>
      <c r="AK46" s="490"/>
      <c r="AL46" s="490"/>
      <c r="AM46" s="490"/>
      <c r="AN46" s="490"/>
      <c r="AO46" s="490"/>
      <c r="AP46" s="490"/>
      <c r="AQ46" s="490"/>
      <c r="AR46" s="490"/>
      <c r="AS46" s="490"/>
      <c r="AT46" s="495">
        <v>0.16101694915254239</v>
      </c>
      <c r="AU46" s="495"/>
      <c r="AV46" s="495"/>
      <c r="AW46" s="495"/>
      <c r="AX46" s="495"/>
      <c r="AY46" s="495"/>
      <c r="AZ46" s="490"/>
      <c r="BA46" s="490"/>
      <c r="BB46" s="490"/>
      <c r="BC46" s="490"/>
      <c r="BD46" s="490"/>
      <c r="BE46" s="490"/>
      <c r="BF46" s="490"/>
      <c r="BG46" s="490"/>
      <c r="BH46" s="490"/>
      <c r="BI46" s="489"/>
      <c r="BJ46" s="489"/>
      <c r="BK46" s="489"/>
      <c r="BL46" s="489"/>
      <c r="BM46" s="489"/>
      <c r="BN46" s="489"/>
      <c r="BO46" s="491"/>
      <c r="BP46" s="491"/>
      <c r="BQ46" s="491"/>
      <c r="BR46" s="489"/>
      <c r="BS46" s="489"/>
      <c r="BT46" s="489"/>
      <c r="BU46" s="489"/>
      <c r="BV46" s="489"/>
      <c r="BW46" s="489"/>
      <c r="BX46" s="489"/>
      <c r="BY46" s="489"/>
      <c r="BZ46" s="489"/>
      <c r="CA46" s="489"/>
      <c r="CB46" s="489"/>
      <c r="CC46" s="489"/>
      <c r="CD46" s="490"/>
      <c r="CE46" s="490"/>
      <c r="CF46" s="490"/>
      <c r="CG46" s="490"/>
      <c r="CH46" s="490"/>
      <c r="CI46" s="490"/>
      <c r="CJ46" s="490"/>
      <c r="CK46" s="490"/>
      <c r="CL46" s="490"/>
      <c r="CM46" s="490"/>
      <c r="CN46" s="490"/>
      <c r="CO46" s="490"/>
      <c r="CP46" s="490"/>
      <c r="CQ46" s="490"/>
      <c r="CR46" s="490"/>
      <c r="CS46" s="495">
        <v>0.16101694915254239</v>
      </c>
      <c r="CT46" s="491"/>
      <c r="CU46" s="491"/>
      <c r="CV46" s="491"/>
      <c r="CW46" s="491"/>
      <c r="CX46" s="491"/>
      <c r="CY46" s="491"/>
      <c r="CZ46" s="490"/>
      <c r="DA46" s="490"/>
      <c r="DB46" s="490"/>
      <c r="DC46" s="490"/>
      <c r="DD46" s="490"/>
      <c r="DE46" s="490"/>
      <c r="DF46" s="490"/>
      <c r="DG46" s="490"/>
      <c r="DH46" s="490"/>
      <c r="DI46" s="490"/>
      <c r="DJ46" s="490"/>
      <c r="DK46" s="490"/>
      <c r="DL46" s="490"/>
      <c r="DM46" s="490"/>
      <c r="DN46" s="490"/>
      <c r="DO46" s="490"/>
      <c r="DP46" s="490"/>
      <c r="DQ46" s="490"/>
      <c r="DR46" s="490"/>
      <c r="DS46" s="490"/>
      <c r="DT46" s="490"/>
      <c r="DU46" s="495">
        <v>0.16101694915254239</v>
      </c>
      <c r="DV46" s="495"/>
      <c r="DW46" s="495"/>
      <c r="DX46" s="495"/>
      <c r="DY46" s="495"/>
      <c r="DZ46" s="495"/>
      <c r="EA46" s="495"/>
    </row>
    <row r="47" spans="1:131" s="112" customFormat="1" ht="21" customHeight="1" x14ac:dyDescent="0.2">
      <c r="A47" s="491">
        <v>22</v>
      </c>
      <c r="B47" s="491"/>
      <c r="C47" s="522" t="s">
        <v>568</v>
      </c>
      <c r="D47" s="522"/>
      <c r="E47" s="522"/>
      <c r="F47" s="522"/>
      <c r="G47" s="522"/>
      <c r="H47" s="522"/>
      <c r="I47" s="522"/>
      <c r="J47" s="499"/>
      <c r="K47" s="499"/>
      <c r="L47" s="499"/>
      <c r="M47" s="521"/>
      <c r="N47" s="521"/>
      <c r="O47" s="521"/>
      <c r="P47" s="521"/>
      <c r="Q47" s="521"/>
      <c r="R47" s="521"/>
      <c r="S47" s="521"/>
      <c r="T47" s="521"/>
      <c r="U47" s="521"/>
      <c r="V47" s="521"/>
      <c r="W47" s="521"/>
      <c r="X47" s="521"/>
      <c r="Y47" s="499"/>
      <c r="Z47" s="499"/>
      <c r="AA47" s="499"/>
      <c r="AB47" s="491"/>
      <c r="AC47" s="491"/>
      <c r="AD47" s="491"/>
      <c r="AE47" s="490"/>
      <c r="AF47" s="490"/>
      <c r="AG47" s="490"/>
      <c r="AH47" s="490"/>
      <c r="AI47" s="490"/>
      <c r="AJ47" s="490"/>
      <c r="AK47" s="490"/>
      <c r="AL47" s="490"/>
      <c r="AM47" s="490"/>
      <c r="AN47" s="490"/>
      <c r="AO47" s="490"/>
      <c r="AP47" s="490"/>
      <c r="AQ47" s="490"/>
      <c r="AR47" s="490"/>
      <c r="AS47" s="490"/>
      <c r="AT47" s="495">
        <v>4.0652542372881353</v>
      </c>
      <c r="AU47" s="495"/>
      <c r="AV47" s="495"/>
      <c r="AW47" s="495"/>
      <c r="AX47" s="495"/>
      <c r="AY47" s="495"/>
      <c r="AZ47" s="490"/>
      <c r="BA47" s="490"/>
      <c r="BB47" s="490"/>
      <c r="BC47" s="490"/>
      <c r="BD47" s="490"/>
      <c r="BE47" s="490"/>
      <c r="BF47" s="490"/>
      <c r="BG47" s="490"/>
      <c r="BH47" s="490"/>
      <c r="BI47" s="489"/>
      <c r="BJ47" s="489"/>
      <c r="BK47" s="489"/>
      <c r="BL47" s="489"/>
      <c r="BM47" s="489"/>
      <c r="BN47" s="489"/>
      <c r="BO47" s="491"/>
      <c r="BP47" s="491"/>
      <c r="BQ47" s="491"/>
      <c r="BR47" s="489"/>
      <c r="BS47" s="489"/>
      <c r="BT47" s="489"/>
      <c r="BU47" s="489"/>
      <c r="BV47" s="489"/>
      <c r="BW47" s="489"/>
      <c r="BX47" s="489"/>
      <c r="BY47" s="489"/>
      <c r="BZ47" s="489"/>
      <c r="CA47" s="489"/>
      <c r="CB47" s="489"/>
      <c r="CC47" s="489"/>
      <c r="CD47" s="490"/>
      <c r="CE47" s="490"/>
      <c r="CF47" s="490"/>
      <c r="CG47" s="490"/>
      <c r="CH47" s="490"/>
      <c r="CI47" s="490"/>
      <c r="CJ47" s="490"/>
      <c r="CK47" s="490"/>
      <c r="CL47" s="490"/>
      <c r="CM47" s="490"/>
      <c r="CN47" s="490"/>
      <c r="CO47" s="490"/>
      <c r="CP47" s="490"/>
      <c r="CQ47" s="490"/>
      <c r="CR47" s="490"/>
      <c r="CS47" s="495">
        <v>4.0652542372881353</v>
      </c>
      <c r="CT47" s="491"/>
      <c r="CU47" s="491"/>
      <c r="CV47" s="491"/>
      <c r="CW47" s="491"/>
      <c r="CX47" s="491"/>
      <c r="CY47" s="491"/>
      <c r="CZ47" s="490"/>
      <c r="DA47" s="490"/>
      <c r="DB47" s="490"/>
      <c r="DC47" s="490"/>
      <c r="DD47" s="490"/>
      <c r="DE47" s="490"/>
      <c r="DF47" s="490"/>
      <c r="DG47" s="490"/>
      <c r="DH47" s="490"/>
      <c r="DI47" s="490"/>
      <c r="DJ47" s="490"/>
      <c r="DK47" s="490"/>
      <c r="DL47" s="490"/>
      <c r="DM47" s="490"/>
      <c r="DN47" s="490"/>
      <c r="DO47" s="490"/>
      <c r="DP47" s="490"/>
      <c r="DQ47" s="490"/>
      <c r="DR47" s="490"/>
      <c r="DS47" s="490"/>
      <c r="DT47" s="490"/>
      <c r="DU47" s="495">
        <v>4.0652542372881353</v>
      </c>
      <c r="DV47" s="495"/>
      <c r="DW47" s="495"/>
      <c r="DX47" s="495"/>
      <c r="DY47" s="495"/>
      <c r="DZ47" s="495"/>
      <c r="EA47" s="495"/>
    </row>
    <row r="48" spans="1:131" s="112" customFormat="1" ht="21" customHeight="1" x14ac:dyDescent="0.2">
      <c r="A48" s="491">
        <v>23</v>
      </c>
      <c r="B48" s="491"/>
      <c r="C48" s="522" t="s">
        <v>610</v>
      </c>
      <c r="D48" s="522"/>
      <c r="E48" s="522"/>
      <c r="F48" s="522"/>
      <c r="G48" s="522"/>
      <c r="H48" s="522"/>
      <c r="I48" s="522"/>
      <c r="J48" s="499"/>
      <c r="K48" s="499"/>
      <c r="L48" s="499"/>
      <c r="M48" s="499" t="s">
        <v>669</v>
      </c>
      <c r="N48" s="499"/>
      <c r="O48" s="499"/>
      <c r="P48" s="521"/>
      <c r="Q48" s="521"/>
      <c r="R48" s="521"/>
      <c r="S48" s="521"/>
      <c r="T48" s="521"/>
      <c r="U48" s="521"/>
      <c r="V48" s="521"/>
      <c r="W48" s="521"/>
      <c r="X48" s="521"/>
      <c r="Y48" s="499" t="s">
        <v>669</v>
      </c>
      <c r="Z48" s="499"/>
      <c r="AA48" s="499"/>
      <c r="AB48" s="491"/>
      <c r="AC48" s="491"/>
      <c r="AD48" s="491"/>
      <c r="AE48" s="490"/>
      <c r="AF48" s="490"/>
      <c r="AG48" s="490"/>
      <c r="AH48" s="490"/>
      <c r="AI48" s="490"/>
      <c r="AJ48" s="490"/>
      <c r="AK48" s="490"/>
      <c r="AL48" s="490"/>
      <c r="AM48" s="490"/>
      <c r="AN48" s="490"/>
      <c r="AO48" s="490"/>
      <c r="AP48" s="490"/>
      <c r="AQ48" s="490"/>
      <c r="AR48" s="490"/>
      <c r="AS48" s="490"/>
      <c r="AT48" s="495">
        <v>0.4033898305084746</v>
      </c>
      <c r="AU48" s="495"/>
      <c r="AV48" s="495"/>
      <c r="AW48" s="495"/>
      <c r="AX48" s="495"/>
      <c r="AY48" s="495"/>
      <c r="AZ48" s="490"/>
      <c r="BA48" s="490"/>
      <c r="BB48" s="490"/>
      <c r="BC48" s="490"/>
      <c r="BD48" s="490"/>
      <c r="BE48" s="490"/>
      <c r="BF48" s="490"/>
      <c r="BG48" s="490"/>
      <c r="BH48" s="490"/>
      <c r="BI48" s="489"/>
      <c r="BJ48" s="489"/>
      <c r="BK48" s="489"/>
      <c r="BL48" s="489"/>
      <c r="BM48" s="489"/>
      <c r="BN48" s="489"/>
      <c r="BO48" s="491"/>
      <c r="BP48" s="491"/>
      <c r="BQ48" s="491"/>
      <c r="BR48" s="489"/>
      <c r="BS48" s="489"/>
      <c r="BT48" s="489"/>
      <c r="BU48" s="489"/>
      <c r="BV48" s="489"/>
      <c r="BW48" s="489"/>
      <c r="BX48" s="489"/>
      <c r="BY48" s="489"/>
      <c r="BZ48" s="489"/>
      <c r="CA48" s="489"/>
      <c r="CB48" s="489"/>
      <c r="CC48" s="489"/>
      <c r="CD48" s="490"/>
      <c r="CE48" s="490"/>
      <c r="CF48" s="490"/>
      <c r="CG48" s="490"/>
      <c r="CH48" s="490"/>
      <c r="CI48" s="490"/>
      <c r="CJ48" s="490"/>
      <c r="CK48" s="490"/>
      <c r="CL48" s="490"/>
      <c r="CM48" s="490"/>
      <c r="CN48" s="490"/>
      <c r="CO48" s="490"/>
      <c r="CP48" s="490"/>
      <c r="CQ48" s="490"/>
      <c r="CR48" s="490"/>
      <c r="CS48" s="495">
        <v>0.4033898305084746</v>
      </c>
      <c r="CT48" s="491"/>
      <c r="CU48" s="491"/>
      <c r="CV48" s="491"/>
      <c r="CW48" s="491"/>
      <c r="CX48" s="491"/>
      <c r="CY48" s="491"/>
      <c r="CZ48" s="490"/>
      <c r="DA48" s="490"/>
      <c r="DB48" s="490"/>
      <c r="DC48" s="490"/>
      <c r="DD48" s="490"/>
      <c r="DE48" s="490"/>
      <c r="DF48" s="490"/>
      <c r="DG48" s="490"/>
      <c r="DH48" s="490"/>
      <c r="DI48" s="490"/>
      <c r="DJ48" s="490"/>
      <c r="DK48" s="490"/>
      <c r="DL48" s="490"/>
      <c r="DM48" s="490"/>
      <c r="DN48" s="490"/>
      <c r="DO48" s="490"/>
      <c r="DP48" s="490"/>
      <c r="DQ48" s="490"/>
      <c r="DR48" s="490"/>
      <c r="DS48" s="490"/>
      <c r="DT48" s="490"/>
      <c r="DU48" s="495">
        <v>0.4033898305084746</v>
      </c>
      <c r="DV48" s="495"/>
      <c r="DW48" s="495"/>
      <c r="DX48" s="495"/>
      <c r="DY48" s="495"/>
      <c r="DZ48" s="495"/>
      <c r="EA48" s="495"/>
    </row>
    <row r="49" spans="1:131" s="112" customFormat="1" ht="31.5" customHeight="1" x14ac:dyDescent="0.2">
      <c r="A49" s="491">
        <v>24</v>
      </c>
      <c r="B49" s="491"/>
      <c r="C49" s="522" t="s">
        <v>611</v>
      </c>
      <c r="D49" s="522"/>
      <c r="E49" s="522"/>
      <c r="F49" s="522"/>
      <c r="G49" s="522"/>
      <c r="H49" s="522"/>
      <c r="I49" s="522"/>
      <c r="J49" s="499"/>
      <c r="K49" s="499"/>
      <c r="L49" s="499"/>
      <c r="M49" s="499" t="s">
        <v>635</v>
      </c>
      <c r="N49" s="499"/>
      <c r="O49" s="499"/>
      <c r="P49" s="521"/>
      <c r="Q49" s="521"/>
      <c r="R49" s="521"/>
      <c r="S49" s="521"/>
      <c r="T49" s="521"/>
      <c r="U49" s="521"/>
      <c r="V49" s="521"/>
      <c r="W49" s="521"/>
      <c r="X49" s="521"/>
      <c r="Y49" s="499" t="s">
        <v>635</v>
      </c>
      <c r="Z49" s="499"/>
      <c r="AA49" s="499"/>
      <c r="AB49" s="491"/>
      <c r="AC49" s="491"/>
      <c r="AD49" s="491"/>
      <c r="AE49" s="490"/>
      <c r="AF49" s="490"/>
      <c r="AG49" s="490"/>
      <c r="AH49" s="490"/>
      <c r="AI49" s="490"/>
      <c r="AJ49" s="490"/>
      <c r="AK49" s="490"/>
      <c r="AL49" s="490"/>
      <c r="AM49" s="490"/>
      <c r="AN49" s="490"/>
      <c r="AO49" s="490"/>
      <c r="AP49" s="490"/>
      <c r="AQ49" s="490"/>
      <c r="AR49" s="490"/>
      <c r="AS49" s="490"/>
      <c r="AT49" s="495">
        <v>0.76355932203389831</v>
      </c>
      <c r="AU49" s="495"/>
      <c r="AV49" s="495"/>
      <c r="AW49" s="495"/>
      <c r="AX49" s="495"/>
      <c r="AY49" s="495"/>
      <c r="AZ49" s="490"/>
      <c r="BA49" s="490"/>
      <c r="BB49" s="490"/>
      <c r="BC49" s="490"/>
      <c r="BD49" s="490"/>
      <c r="BE49" s="490"/>
      <c r="BF49" s="490"/>
      <c r="BG49" s="490"/>
      <c r="BH49" s="490"/>
      <c r="BI49" s="489"/>
      <c r="BJ49" s="489"/>
      <c r="BK49" s="489"/>
      <c r="BL49" s="489"/>
      <c r="BM49" s="489"/>
      <c r="BN49" s="489"/>
      <c r="BO49" s="491"/>
      <c r="BP49" s="491"/>
      <c r="BQ49" s="491"/>
      <c r="BR49" s="489"/>
      <c r="BS49" s="489"/>
      <c r="BT49" s="489"/>
      <c r="BU49" s="489"/>
      <c r="BV49" s="489"/>
      <c r="BW49" s="489"/>
      <c r="BX49" s="489"/>
      <c r="BY49" s="489"/>
      <c r="BZ49" s="489"/>
      <c r="CA49" s="489"/>
      <c r="CB49" s="489"/>
      <c r="CC49" s="489"/>
      <c r="CD49" s="490"/>
      <c r="CE49" s="490"/>
      <c r="CF49" s="490"/>
      <c r="CG49" s="490"/>
      <c r="CH49" s="490"/>
      <c r="CI49" s="490"/>
      <c r="CJ49" s="490"/>
      <c r="CK49" s="490"/>
      <c r="CL49" s="490"/>
      <c r="CM49" s="490"/>
      <c r="CN49" s="490"/>
      <c r="CO49" s="490"/>
      <c r="CP49" s="490"/>
      <c r="CQ49" s="490"/>
      <c r="CR49" s="490"/>
      <c r="CS49" s="495">
        <v>0.76355932203389831</v>
      </c>
      <c r="CT49" s="491"/>
      <c r="CU49" s="491"/>
      <c r="CV49" s="491"/>
      <c r="CW49" s="491"/>
      <c r="CX49" s="491"/>
      <c r="CY49" s="491"/>
      <c r="CZ49" s="490"/>
      <c r="DA49" s="490"/>
      <c r="DB49" s="490"/>
      <c r="DC49" s="490"/>
      <c r="DD49" s="490"/>
      <c r="DE49" s="490"/>
      <c r="DF49" s="490"/>
      <c r="DG49" s="490"/>
      <c r="DH49" s="490"/>
      <c r="DI49" s="490"/>
      <c r="DJ49" s="490"/>
      <c r="DK49" s="490"/>
      <c r="DL49" s="490"/>
      <c r="DM49" s="490"/>
      <c r="DN49" s="490"/>
      <c r="DO49" s="490"/>
      <c r="DP49" s="490"/>
      <c r="DQ49" s="490"/>
      <c r="DR49" s="490"/>
      <c r="DS49" s="490"/>
      <c r="DT49" s="490"/>
      <c r="DU49" s="495">
        <v>0.76355932203389831</v>
      </c>
      <c r="DV49" s="495"/>
      <c r="DW49" s="495"/>
      <c r="DX49" s="495"/>
      <c r="DY49" s="495"/>
      <c r="DZ49" s="495"/>
      <c r="EA49" s="495"/>
    </row>
    <row r="50" spans="1:131" s="112" customFormat="1" ht="21.75" customHeight="1" x14ac:dyDescent="0.2">
      <c r="A50" s="491">
        <v>25</v>
      </c>
      <c r="B50" s="491"/>
      <c r="C50" s="522" t="s">
        <v>623</v>
      </c>
      <c r="D50" s="522"/>
      <c r="E50" s="522"/>
      <c r="F50" s="522"/>
      <c r="G50" s="522"/>
      <c r="H50" s="522"/>
      <c r="I50" s="522"/>
      <c r="J50" s="499"/>
      <c r="K50" s="499"/>
      <c r="L50" s="499"/>
      <c r="M50" s="521" t="s">
        <v>628</v>
      </c>
      <c r="N50" s="521"/>
      <c r="O50" s="521"/>
      <c r="P50" s="521"/>
      <c r="Q50" s="521"/>
      <c r="R50" s="521"/>
      <c r="S50" s="521"/>
      <c r="T50" s="521"/>
      <c r="U50" s="521"/>
      <c r="V50" s="521"/>
      <c r="W50" s="521"/>
      <c r="X50" s="521"/>
      <c r="Y50" s="499" t="s">
        <v>628</v>
      </c>
      <c r="Z50" s="499"/>
      <c r="AA50" s="499"/>
      <c r="AB50" s="491"/>
      <c r="AC50" s="491"/>
      <c r="AD50" s="491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5">
        <v>0.60593220338983056</v>
      </c>
      <c r="AU50" s="495"/>
      <c r="AV50" s="495"/>
      <c r="AW50" s="495"/>
      <c r="AX50" s="495"/>
      <c r="AY50" s="495"/>
      <c r="AZ50" s="490"/>
      <c r="BA50" s="490"/>
      <c r="BB50" s="490"/>
      <c r="BC50" s="490"/>
      <c r="BD50" s="490"/>
      <c r="BE50" s="490"/>
      <c r="BF50" s="490"/>
      <c r="BG50" s="490"/>
      <c r="BH50" s="490"/>
      <c r="BI50" s="489"/>
      <c r="BJ50" s="489"/>
      <c r="BK50" s="489"/>
      <c r="BL50" s="489"/>
      <c r="BM50" s="489"/>
      <c r="BN50" s="489"/>
      <c r="BO50" s="491"/>
      <c r="BP50" s="491"/>
      <c r="BQ50" s="491"/>
      <c r="BR50" s="489"/>
      <c r="BS50" s="489"/>
      <c r="BT50" s="489"/>
      <c r="BU50" s="489"/>
      <c r="BV50" s="489"/>
      <c r="BW50" s="489"/>
      <c r="BX50" s="489"/>
      <c r="BY50" s="489"/>
      <c r="BZ50" s="489"/>
      <c r="CA50" s="489"/>
      <c r="CB50" s="489"/>
      <c r="CC50" s="489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5">
        <v>0.60593220338983056</v>
      </c>
      <c r="CT50" s="491"/>
      <c r="CU50" s="491"/>
      <c r="CV50" s="491"/>
      <c r="CW50" s="491"/>
      <c r="CX50" s="491"/>
      <c r="CY50" s="491"/>
      <c r="CZ50" s="490"/>
      <c r="DA50" s="490"/>
      <c r="DB50" s="490"/>
      <c r="DC50" s="490"/>
      <c r="DD50" s="490"/>
      <c r="DE50" s="490"/>
      <c r="DF50" s="490"/>
      <c r="DG50" s="490"/>
      <c r="DH50" s="490"/>
      <c r="DI50" s="490"/>
      <c r="DJ50" s="490"/>
      <c r="DK50" s="490"/>
      <c r="DL50" s="490"/>
      <c r="DM50" s="490"/>
      <c r="DN50" s="490"/>
      <c r="DO50" s="490"/>
      <c r="DP50" s="490"/>
      <c r="DQ50" s="490"/>
      <c r="DR50" s="490"/>
      <c r="DS50" s="490"/>
      <c r="DT50" s="490"/>
      <c r="DU50" s="495">
        <v>0.60593220338983056</v>
      </c>
      <c r="DV50" s="495"/>
      <c r="DW50" s="495"/>
      <c r="DX50" s="495"/>
      <c r="DY50" s="495"/>
      <c r="DZ50" s="495"/>
      <c r="EA50" s="495"/>
    </row>
    <row r="51" spans="1:131" s="112" customFormat="1" ht="21.75" customHeight="1" x14ac:dyDescent="0.2">
      <c r="A51" s="491">
        <v>26</v>
      </c>
      <c r="B51" s="491"/>
      <c r="C51" s="522" t="s">
        <v>624</v>
      </c>
      <c r="D51" s="522"/>
      <c r="E51" s="522"/>
      <c r="F51" s="522"/>
      <c r="G51" s="522"/>
      <c r="H51" s="522"/>
      <c r="I51" s="522"/>
      <c r="J51" s="499"/>
      <c r="K51" s="499"/>
      <c r="L51" s="499"/>
      <c r="M51" s="521" t="s">
        <v>628</v>
      </c>
      <c r="N51" s="521"/>
      <c r="O51" s="521"/>
      <c r="P51" s="521"/>
      <c r="Q51" s="521"/>
      <c r="R51" s="521"/>
      <c r="S51" s="521"/>
      <c r="T51" s="521"/>
      <c r="U51" s="521"/>
      <c r="V51" s="521"/>
      <c r="W51" s="521"/>
      <c r="X51" s="521"/>
      <c r="Y51" s="499" t="s">
        <v>628</v>
      </c>
      <c r="Z51" s="499"/>
      <c r="AA51" s="499"/>
      <c r="AB51" s="491"/>
      <c r="AC51" s="491"/>
      <c r="AD51" s="491"/>
      <c r="AE51" s="490"/>
      <c r="AF51" s="490"/>
      <c r="AG51" s="490"/>
      <c r="AH51" s="490"/>
      <c r="AI51" s="490"/>
      <c r="AJ51" s="490"/>
      <c r="AK51" s="490"/>
      <c r="AL51" s="490"/>
      <c r="AM51" s="490"/>
      <c r="AN51" s="490"/>
      <c r="AO51" s="490"/>
      <c r="AP51" s="490"/>
      <c r="AQ51" s="490"/>
      <c r="AR51" s="490"/>
      <c r="AS51" s="490"/>
      <c r="AT51" s="495">
        <v>3.877966101694915</v>
      </c>
      <c r="AU51" s="495"/>
      <c r="AV51" s="495"/>
      <c r="AW51" s="495"/>
      <c r="AX51" s="495"/>
      <c r="AY51" s="495"/>
      <c r="AZ51" s="490"/>
      <c r="BA51" s="490"/>
      <c r="BB51" s="490"/>
      <c r="BC51" s="490"/>
      <c r="BD51" s="490"/>
      <c r="BE51" s="490"/>
      <c r="BF51" s="490"/>
      <c r="BG51" s="490"/>
      <c r="BH51" s="490"/>
      <c r="BI51" s="489"/>
      <c r="BJ51" s="489"/>
      <c r="BK51" s="489"/>
      <c r="BL51" s="489"/>
      <c r="BM51" s="489"/>
      <c r="BN51" s="489"/>
      <c r="BO51" s="491"/>
      <c r="BP51" s="491"/>
      <c r="BQ51" s="491"/>
      <c r="BR51" s="489"/>
      <c r="BS51" s="489"/>
      <c r="BT51" s="489"/>
      <c r="BU51" s="489"/>
      <c r="BV51" s="489"/>
      <c r="BW51" s="489"/>
      <c r="BX51" s="489"/>
      <c r="BY51" s="489"/>
      <c r="BZ51" s="489"/>
      <c r="CA51" s="489"/>
      <c r="CB51" s="489"/>
      <c r="CC51" s="489"/>
      <c r="CD51" s="490"/>
      <c r="CE51" s="490"/>
      <c r="CF51" s="490"/>
      <c r="CG51" s="490"/>
      <c r="CH51" s="490"/>
      <c r="CI51" s="490"/>
      <c r="CJ51" s="490"/>
      <c r="CK51" s="490"/>
      <c r="CL51" s="490"/>
      <c r="CM51" s="490"/>
      <c r="CN51" s="490"/>
      <c r="CO51" s="490"/>
      <c r="CP51" s="490"/>
      <c r="CQ51" s="490"/>
      <c r="CR51" s="490"/>
      <c r="CS51" s="495">
        <v>3.877966101694915</v>
      </c>
      <c r="CT51" s="491"/>
      <c r="CU51" s="491"/>
      <c r="CV51" s="491"/>
      <c r="CW51" s="491"/>
      <c r="CX51" s="491"/>
      <c r="CY51" s="491"/>
      <c r="CZ51" s="490"/>
      <c r="DA51" s="490"/>
      <c r="DB51" s="490"/>
      <c r="DC51" s="490"/>
      <c r="DD51" s="490"/>
      <c r="DE51" s="490"/>
      <c r="DF51" s="490"/>
      <c r="DG51" s="490"/>
      <c r="DH51" s="490"/>
      <c r="DI51" s="490"/>
      <c r="DJ51" s="490"/>
      <c r="DK51" s="490"/>
      <c r="DL51" s="490"/>
      <c r="DM51" s="490"/>
      <c r="DN51" s="490"/>
      <c r="DO51" s="490"/>
      <c r="DP51" s="490"/>
      <c r="DQ51" s="490"/>
      <c r="DR51" s="490"/>
      <c r="DS51" s="490"/>
      <c r="DT51" s="490"/>
      <c r="DU51" s="495">
        <v>3.877966101694915</v>
      </c>
      <c r="DV51" s="495"/>
      <c r="DW51" s="495"/>
      <c r="DX51" s="495"/>
      <c r="DY51" s="495"/>
      <c r="DZ51" s="495"/>
      <c r="EA51" s="495"/>
    </row>
    <row r="52" spans="1:131" s="112" customFormat="1" ht="21" customHeight="1" x14ac:dyDescent="0.2">
      <c r="A52" s="491">
        <v>27</v>
      </c>
      <c r="B52" s="491"/>
      <c r="C52" s="522" t="s">
        <v>592</v>
      </c>
      <c r="D52" s="522"/>
      <c r="E52" s="522"/>
      <c r="F52" s="522"/>
      <c r="G52" s="522"/>
      <c r="H52" s="522"/>
      <c r="I52" s="522"/>
      <c r="J52" s="499"/>
      <c r="K52" s="499"/>
      <c r="L52" s="499"/>
      <c r="M52" s="521"/>
      <c r="N52" s="521"/>
      <c r="O52" s="521"/>
      <c r="P52" s="521" t="s">
        <v>627</v>
      </c>
      <c r="Q52" s="521"/>
      <c r="R52" s="521"/>
      <c r="S52" s="521"/>
      <c r="T52" s="521"/>
      <c r="U52" s="521"/>
      <c r="V52" s="521"/>
      <c r="W52" s="521"/>
      <c r="X52" s="521"/>
      <c r="Y52" s="499" t="s">
        <v>627</v>
      </c>
      <c r="Z52" s="499"/>
      <c r="AA52" s="499"/>
      <c r="AB52" s="491"/>
      <c r="AC52" s="491"/>
      <c r="AD52" s="491"/>
      <c r="AE52" s="490"/>
      <c r="AF52" s="490"/>
      <c r="AG52" s="490"/>
      <c r="AH52" s="490"/>
      <c r="AI52" s="490"/>
      <c r="AJ52" s="490"/>
      <c r="AK52" s="490"/>
      <c r="AL52" s="490"/>
      <c r="AM52" s="490"/>
      <c r="AN52" s="490"/>
      <c r="AO52" s="490"/>
      <c r="AP52" s="490"/>
      <c r="AQ52" s="490"/>
      <c r="AR52" s="490"/>
      <c r="AS52" s="490"/>
      <c r="AT52" s="495">
        <v>0.68644067796610175</v>
      </c>
      <c r="AU52" s="495"/>
      <c r="AV52" s="495"/>
      <c r="AW52" s="495"/>
      <c r="AX52" s="495"/>
      <c r="AY52" s="495"/>
      <c r="AZ52" s="490"/>
      <c r="BA52" s="490"/>
      <c r="BB52" s="490"/>
      <c r="BC52" s="490"/>
      <c r="BD52" s="490"/>
      <c r="BE52" s="490"/>
      <c r="BF52" s="490"/>
      <c r="BG52" s="490"/>
      <c r="BH52" s="490"/>
      <c r="BI52" s="489"/>
      <c r="BJ52" s="489"/>
      <c r="BK52" s="489"/>
      <c r="BL52" s="489"/>
      <c r="BM52" s="489"/>
      <c r="BN52" s="489"/>
      <c r="BO52" s="491"/>
      <c r="BP52" s="491"/>
      <c r="BQ52" s="491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90"/>
      <c r="CE52" s="490"/>
      <c r="CF52" s="490"/>
      <c r="CG52" s="490"/>
      <c r="CH52" s="490"/>
      <c r="CI52" s="490"/>
      <c r="CJ52" s="490"/>
      <c r="CK52" s="490"/>
      <c r="CL52" s="490"/>
      <c r="CM52" s="490"/>
      <c r="CN52" s="490"/>
      <c r="CO52" s="490"/>
      <c r="CP52" s="490"/>
      <c r="CQ52" s="490"/>
      <c r="CR52" s="490"/>
      <c r="CS52" s="491"/>
      <c r="CT52" s="491"/>
      <c r="CU52" s="491"/>
      <c r="CV52" s="491"/>
      <c r="CW52" s="491"/>
      <c r="CX52" s="491"/>
      <c r="CY52" s="491"/>
      <c r="CZ52" s="495">
        <v>0.68644067796610175</v>
      </c>
      <c r="DA52" s="491"/>
      <c r="DB52" s="491"/>
      <c r="DC52" s="491"/>
      <c r="DD52" s="491"/>
      <c r="DE52" s="491"/>
      <c r="DF52" s="491"/>
      <c r="DG52" s="490"/>
      <c r="DH52" s="490"/>
      <c r="DI52" s="490"/>
      <c r="DJ52" s="490"/>
      <c r="DK52" s="490"/>
      <c r="DL52" s="490"/>
      <c r="DM52" s="490"/>
      <c r="DN52" s="490"/>
      <c r="DO52" s="490"/>
      <c r="DP52" s="490"/>
      <c r="DQ52" s="490"/>
      <c r="DR52" s="490"/>
      <c r="DS52" s="490"/>
      <c r="DT52" s="490"/>
      <c r="DU52" s="495">
        <v>0.68644067796610175</v>
      </c>
      <c r="DV52" s="495"/>
      <c r="DW52" s="495"/>
      <c r="DX52" s="495"/>
      <c r="DY52" s="495"/>
      <c r="DZ52" s="495"/>
      <c r="EA52" s="495"/>
    </row>
    <row r="53" spans="1:131" s="112" customFormat="1" ht="21.75" customHeight="1" x14ac:dyDescent="0.2">
      <c r="A53" s="491">
        <v>28</v>
      </c>
      <c r="B53" s="491"/>
      <c r="C53" s="522" t="s">
        <v>593</v>
      </c>
      <c r="D53" s="522"/>
      <c r="E53" s="522"/>
      <c r="F53" s="522"/>
      <c r="G53" s="522"/>
      <c r="H53" s="522"/>
      <c r="I53" s="522"/>
      <c r="J53" s="499"/>
      <c r="K53" s="499"/>
      <c r="L53" s="499"/>
      <c r="M53" s="521"/>
      <c r="N53" s="521"/>
      <c r="O53" s="521"/>
      <c r="P53" s="521" t="s">
        <v>628</v>
      </c>
      <c r="Q53" s="521"/>
      <c r="R53" s="521"/>
      <c r="S53" s="521"/>
      <c r="T53" s="521"/>
      <c r="U53" s="521"/>
      <c r="V53" s="521"/>
      <c r="W53" s="521"/>
      <c r="X53" s="521"/>
      <c r="Y53" s="499" t="s">
        <v>628</v>
      </c>
      <c r="Z53" s="499"/>
      <c r="AA53" s="499"/>
      <c r="AB53" s="491"/>
      <c r="AC53" s="491"/>
      <c r="AD53" s="491"/>
      <c r="AE53" s="490"/>
      <c r="AF53" s="490"/>
      <c r="AG53" s="490"/>
      <c r="AH53" s="490"/>
      <c r="AI53" s="490"/>
      <c r="AJ53" s="490"/>
      <c r="AK53" s="490"/>
      <c r="AL53" s="490"/>
      <c r="AM53" s="490"/>
      <c r="AN53" s="490"/>
      <c r="AO53" s="490"/>
      <c r="AP53" s="490"/>
      <c r="AQ53" s="490"/>
      <c r="AR53" s="490"/>
      <c r="AS53" s="490"/>
      <c r="AT53" s="495">
        <v>0.37796610169491529</v>
      </c>
      <c r="AU53" s="495"/>
      <c r="AV53" s="495"/>
      <c r="AW53" s="495"/>
      <c r="AX53" s="495"/>
      <c r="AY53" s="495"/>
      <c r="AZ53" s="490"/>
      <c r="BA53" s="490"/>
      <c r="BB53" s="490"/>
      <c r="BC53" s="490"/>
      <c r="BD53" s="490"/>
      <c r="BE53" s="490"/>
      <c r="BF53" s="490"/>
      <c r="BG53" s="490"/>
      <c r="BH53" s="490"/>
      <c r="BI53" s="489"/>
      <c r="BJ53" s="489"/>
      <c r="BK53" s="489"/>
      <c r="BL53" s="489"/>
      <c r="BM53" s="489"/>
      <c r="BN53" s="489"/>
      <c r="BO53" s="491"/>
      <c r="BP53" s="491"/>
      <c r="BQ53" s="491"/>
      <c r="BR53" s="489"/>
      <c r="BS53" s="489"/>
      <c r="BT53" s="489"/>
      <c r="BU53" s="489"/>
      <c r="BV53" s="489"/>
      <c r="BW53" s="489"/>
      <c r="BX53" s="489"/>
      <c r="BY53" s="489"/>
      <c r="BZ53" s="489"/>
      <c r="CA53" s="489"/>
      <c r="CB53" s="489"/>
      <c r="CC53" s="489"/>
      <c r="CD53" s="490"/>
      <c r="CE53" s="490"/>
      <c r="CF53" s="490"/>
      <c r="CG53" s="490"/>
      <c r="CH53" s="490"/>
      <c r="CI53" s="490"/>
      <c r="CJ53" s="490"/>
      <c r="CK53" s="490"/>
      <c r="CL53" s="490"/>
      <c r="CM53" s="490"/>
      <c r="CN53" s="490"/>
      <c r="CO53" s="490"/>
      <c r="CP53" s="490"/>
      <c r="CQ53" s="490"/>
      <c r="CR53" s="490"/>
      <c r="CS53" s="491"/>
      <c r="CT53" s="491"/>
      <c r="CU53" s="491"/>
      <c r="CV53" s="491"/>
      <c r="CW53" s="491"/>
      <c r="CX53" s="491"/>
      <c r="CY53" s="491"/>
      <c r="CZ53" s="495">
        <v>0.37796610169491529</v>
      </c>
      <c r="DA53" s="491"/>
      <c r="DB53" s="491"/>
      <c r="DC53" s="491"/>
      <c r="DD53" s="491"/>
      <c r="DE53" s="491"/>
      <c r="DF53" s="491"/>
      <c r="DG53" s="490"/>
      <c r="DH53" s="490"/>
      <c r="DI53" s="490"/>
      <c r="DJ53" s="490"/>
      <c r="DK53" s="490"/>
      <c r="DL53" s="490"/>
      <c r="DM53" s="490"/>
      <c r="DN53" s="490"/>
      <c r="DO53" s="490"/>
      <c r="DP53" s="490"/>
      <c r="DQ53" s="490"/>
      <c r="DR53" s="490"/>
      <c r="DS53" s="490"/>
      <c r="DT53" s="490"/>
      <c r="DU53" s="495">
        <v>0.37796610169491529</v>
      </c>
      <c r="DV53" s="495"/>
      <c r="DW53" s="495"/>
      <c r="DX53" s="495"/>
      <c r="DY53" s="495"/>
      <c r="DZ53" s="495"/>
      <c r="EA53" s="495"/>
    </row>
    <row r="54" spans="1:131" s="112" customFormat="1" ht="23.25" customHeight="1" x14ac:dyDescent="0.2">
      <c r="A54" s="491">
        <v>29</v>
      </c>
      <c r="B54" s="491"/>
      <c r="C54" s="522" t="s">
        <v>594</v>
      </c>
      <c r="D54" s="522"/>
      <c r="E54" s="522"/>
      <c r="F54" s="522"/>
      <c r="G54" s="522"/>
      <c r="H54" s="522"/>
      <c r="I54" s="522"/>
      <c r="J54" s="499"/>
      <c r="K54" s="499"/>
      <c r="L54" s="499"/>
      <c r="M54" s="521"/>
      <c r="N54" s="521"/>
      <c r="O54" s="521"/>
      <c r="P54" s="521" t="s">
        <v>628</v>
      </c>
      <c r="Q54" s="521"/>
      <c r="R54" s="521"/>
      <c r="S54" s="521"/>
      <c r="T54" s="521"/>
      <c r="U54" s="521"/>
      <c r="V54" s="521"/>
      <c r="W54" s="521"/>
      <c r="X54" s="521"/>
      <c r="Y54" s="499" t="s">
        <v>628</v>
      </c>
      <c r="Z54" s="499"/>
      <c r="AA54" s="499"/>
      <c r="AB54" s="491"/>
      <c r="AC54" s="491"/>
      <c r="AD54" s="491"/>
      <c r="AE54" s="490"/>
      <c r="AF54" s="490"/>
      <c r="AG54" s="490"/>
      <c r="AH54" s="490"/>
      <c r="AI54" s="490"/>
      <c r="AJ54" s="490"/>
      <c r="AK54" s="490"/>
      <c r="AL54" s="490"/>
      <c r="AM54" s="490"/>
      <c r="AN54" s="490"/>
      <c r="AO54" s="490"/>
      <c r="AP54" s="490"/>
      <c r="AQ54" s="490"/>
      <c r="AR54" s="490"/>
      <c r="AS54" s="490"/>
      <c r="AT54" s="495">
        <v>0.37796610169491529</v>
      </c>
      <c r="AU54" s="495"/>
      <c r="AV54" s="495"/>
      <c r="AW54" s="495"/>
      <c r="AX54" s="495"/>
      <c r="AY54" s="495"/>
      <c r="AZ54" s="490"/>
      <c r="BA54" s="490"/>
      <c r="BB54" s="490"/>
      <c r="BC54" s="490"/>
      <c r="BD54" s="490"/>
      <c r="BE54" s="490"/>
      <c r="BF54" s="490"/>
      <c r="BG54" s="490"/>
      <c r="BH54" s="490"/>
      <c r="BI54" s="489"/>
      <c r="BJ54" s="489"/>
      <c r="BK54" s="489"/>
      <c r="BL54" s="489"/>
      <c r="BM54" s="489"/>
      <c r="BN54" s="489"/>
      <c r="BO54" s="491"/>
      <c r="BP54" s="491"/>
      <c r="BQ54" s="491"/>
      <c r="BR54" s="489"/>
      <c r="BS54" s="489"/>
      <c r="BT54" s="489"/>
      <c r="BU54" s="489"/>
      <c r="BV54" s="489"/>
      <c r="BW54" s="489"/>
      <c r="BX54" s="489"/>
      <c r="BY54" s="489"/>
      <c r="BZ54" s="489"/>
      <c r="CA54" s="489"/>
      <c r="CB54" s="489"/>
      <c r="CC54" s="489"/>
      <c r="CD54" s="490"/>
      <c r="CE54" s="490"/>
      <c r="CF54" s="490"/>
      <c r="CG54" s="490"/>
      <c r="CH54" s="490"/>
      <c r="CI54" s="490"/>
      <c r="CJ54" s="490"/>
      <c r="CK54" s="490"/>
      <c r="CL54" s="490"/>
      <c r="CM54" s="490"/>
      <c r="CN54" s="490"/>
      <c r="CO54" s="490"/>
      <c r="CP54" s="490"/>
      <c r="CQ54" s="490"/>
      <c r="CR54" s="490"/>
      <c r="CS54" s="491"/>
      <c r="CT54" s="491"/>
      <c r="CU54" s="491"/>
      <c r="CV54" s="491"/>
      <c r="CW54" s="491"/>
      <c r="CX54" s="491"/>
      <c r="CY54" s="491"/>
      <c r="CZ54" s="495">
        <v>0.37796610169491529</v>
      </c>
      <c r="DA54" s="491"/>
      <c r="DB54" s="491"/>
      <c r="DC54" s="491"/>
      <c r="DD54" s="491"/>
      <c r="DE54" s="491"/>
      <c r="DF54" s="491"/>
      <c r="DG54" s="490"/>
      <c r="DH54" s="490"/>
      <c r="DI54" s="490"/>
      <c r="DJ54" s="490"/>
      <c r="DK54" s="490"/>
      <c r="DL54" s="490"/>
      <c r="DM54" s="490"/>
      <c r="DN54" s="490"/>
      <c r="DO54" s="490"/>
      <c r="DP54" s="490"/>
      <c r="DQ54" s="490"/>
      <c r="DR54" s="490"/>
      <c r="DS54" s="490"/>
      <c r="DT54" s="490"/>
      <c r="DU54" s="495">
        <v>0.37796610169491529</v>
      </c>
      <c r="DV54" s="495"/>
      <c r="DW54" s="495"/>
      <c r="DX54" s="495"/>
      <c r="DY54" s="495"/>
      <c r="DZ54" s="495"/>
      <c r="EA54" s="495"/>
    </row>
    <row r="55" spans="1:131" s="112" customFormat="1" ht="30.75" customHeight="1" x14ac:dyDescent="0.2">
      <c r="A55" s="491">
        <v>30</v>
      </c>
      <c r="B55" s="491"/>
      <c r="C55" s="522" t="s">
        <v>595</v>
      </c>
      <c r="D55" s="522"/>
      <c r="E55" s="522"/>
      <c r="F55" s="522"/>
      <c r="G55" s="522"/>
      <c r="H55" s="522"/>
      <c r="I55" s="522"/>
      <c r="J55" s="499"/>
      <c r="K55" s="499"/>
      <c r="L55" s="499"/>
      <c r="M55" s="521"/>
      <c r="N55" s="521"/>
      <c r="O55" s="521"/>
      <c r="P55" s="499" t="s">
        <v>640</v>
      </c>
      <c r="Q55" s="499"/>
      <c r="R55" s="499"/>
      <c r="S55" s="521"/>
      <c r="T55" s="521"/>
      <c r="U55" s="521"/>
      <c r="V55" s="521"/>
      <c r="W55" s="521"/>
      <c r="X55" s="521"/>
      <c r="Y55" s="499" t="s">
        <v>640</v>
      </c>
      <c r="Z55" s="499"/>
      <c r="AA55" s="499"/>
      <c r="AB55" s="491"/>
      <c r="AC55" s="491"/>
      <c r="AD55" s="491"/>
      <c r="AE55" s="490"/>
      <c r="AF55" s="490"/>
      <c r="AG55" s="490"/>
      <c r="AH55" s="490"/>
      <c r="AI55" s="490"/>
      <c r="AJ55" s="490"/>
      <c r="AK55" s="490"/>
      <c r="AL55" s="490"/>
      <c r="AM55" s="490"/>
      <c r="AN55" s="490"/>
      <c r="AO55" s="490"/>
      <c r="AP55" s="490"/>
      <c r="AQ55" s="490"/>
      <c r="AR55" s="490"/>
      <c r="AS55" s="490"/>
      <c r="AT55" s="495">
        <v>6.9262711864406787</v>
      </c>
      <c r="AU55" s="495"/>
      <c r="AV55" s="495"/>
      <c r="AW55" s="495"/>
      <c r="AX55" s="495"/>
      <c r="AY55" s="495"/>
      <c r="AZ55" s="490"/>
      <c r="BA55" s="490"/>
      <c r="BB55" s="490"/>
      <c r="BC55" s="490"/>
      <c r="BD55" s="490"/>
      <c r="BE55" s="490"/>
      <c r="BF55" s="490"/>
      <c r="BG55" s="490"/>
      <c r="BH55" s="490"/>
      <c r="BI55" s="489"/>
      <c r="BJ55" s="489"/>
      <c r="BK55" s="489"/>
      <c r="BL55" s="489"/>
      <c r="BM55" s="489"/>
      <c r="BN55" s="489"/>
      <c r="BO55" s="491"/>
      <c r="BP55" s="491"/>
      <c r="BQ55" s="491"/>
      <c r="BR55" s="489"/>
      <c r="BS55" s="489"/>
      <c r="BT55" s="489"/>
      <c r="BU55" s="489"/>
      <c r="BV55" s="489"/>
      <c r="BW55" s="489"/>
      <c r="BX55" s="489"/>
      <c r="BY55" s="489"/>
      <c r="BZ55" s="489"/>
      <c r="CA55" s="489"/>
      <c r="CB55" s="489"/>
      <c r="CC55" s="489"/>
      <c r="CD55" s="490"/>
      <c r="CE55" s="490"/>
      <c r="CF55" s="490"/>
      <c r="CG55" s="490"/>
      <c r="CH55" s="490"/>
      <c r="CI55" s="490"/>
      <c r="CJ55" s="490"/>
      <c r="CK55" s="490"/>
      <c r="CL55" s="490"/>
      <c r="CM55" s="490"/>
      <c r="CN55" s="490"/>
      <c r="CO55" s="490"/>
      <c r="CP55" s="490"/>
      <c r="CQ55" s="490"/>
      <c r="CR55" s="490"/>
      <c r="CS55" s="491"/>
      <c r="CT55" s="491"/>
      <c r="CU55" s="491"/>
      <c r="CV55" s="491"/>
      <c r="CW55" s="491"/>
      <c r="CX55" s="491"/>
      <c r="CY55" s="491"/>
      <c r="CZ55" s="495">
        <v>6.9262711864406787</v>
      </c>
      <c r="DA55" s="491"/>
      <c r="DB55" s="491"/>
      <c r="DC55" s="491"/>
      <c r="DD55" s="491"/>
      <c r="DE55" s="491"/>
      <c r="DF55" s="491"/>
      <c r="DG55" s="490"/>
      <c r="DH55" s="490"/>
      <c r="DI55" s="490"/>
      <c r="DJ55" s="490"/>
      <c r="DK55" s="490"/>
      <c r="DL55" s="490"/>
      <c r="DM55" s="490"/>
      <c r="DN55" s="490"/>
      <c r="DO55" s="490"/>
      <c r="DP55" s="490"/>
      <c r="DQ55" s="490"/>
      <c r="DR55" s="490"/>
      <c r="DS55" s="490"/>
      <c r="DT55" s="490"/>
      <c r="DU55" s="495">
        <v>6.9262711864406787</v>
      </c>
      <c r="DV55" s="495"/>
      <c r="DW55" s="495"/>
      <c r="DX55" s="495"/>
      <c r="DY55" s="495"/>
      <c r="DZ55" s="495"/>
      <c r="EA55" s="495"/>
    </row>
    <row r="56" spans="1:131" s="112" customFormat="1" ht="21.75" customHeight="1" x14ac:dyDescent="0.2">
      <c r="A56" s="491">
        <v>31</v>
      </c>
      <c r="B56" s="491"/>
      <c r="C56" s="522" t="s">
        <v>596</v>
      </c>
      <c r="D56" s="522"/>
      <c r="E56" s="522"/>
      <c r="F56" s="522"/>
      <c r="G56" s="522"/>
      <c r="H56" s="522"/>
      <c r="I56" s="522"/>
      <c r="J56" s="499"/>
      <c r="K56" s="499"/>
      <c r="L56" s="499"/>
      <c r="M56" s="521"/>
      <c r="N56" s="521"/>
      <c r="O56" s="521"/>
      <c r="P56" s="521" t="s">
        <v>670</v>
      </c>
      <c r="Q56" s="521"/>
      <c r="R56" s="521"/>
      <c r="S56" s="521"/>
      <c r="T56" s="521"/>
      <c r="U56" s="521"/>
      <c r="V56" s="521"/>
      <c r="W56" s="521"/>
      <c r="X56" s="521"/>
      <c r="Y56" s="499" t="s">
        <v>670</v>
      </c>
      <c r="Z56" s="499"/>
      <c r="AA56" s="499"/>
      <c r="AB56" s="491"/>
      <c r="AC56" s="491"/>
      <c r="AD56" s="491"/>
      <c r="AE56" s="490"/>
      <c r="AF56" s="490"/>
      <c r="AG56" s="490"/>
      <c r="AH56" s="490"/>
      <c r="AI56" s="490"/>
      <c r="AJ56" s="490"/>
      <c r="AK56" s="490"/>
      <c r="AL56" s="490"/>
      <c r="AM56" s="490"/>
      <c r="AN56" s="490"/>
      <c r="AO56" s="490"/>
      <c r="AP56" s="490"/>
      <c r="AQ56" s="490"/>
      <c r="AR56" s="490"/>
      <c r="AS56" s="490"/>
      <c r="AT56" s="495">
        <v>1.2677966101694915</v>
      </c>
      <c r="AU56" s="495"/>
      <c r="AV56" s="495"/>
      <c r="AW56" s="495"/>
      <c r="AX56" s="495"/>
      <c r="AY56" s="495"/>
      <c r="AZ56" s="490"/>
      <c r="BA56" s="490"/>
      <c r="BB56" s="490"/>
      <c r="BC56" s="490"/>
      <c r="BD56" s="490"/>
      <c r="BE56" s="490"/>
      <c r="BF56" s="490"/>
      <c r="BG56" s="490"/>
      <c r="BH56" s="490"/>
      <c r="BI56" s="489"/>
      <c r="BJ56" s="489"/>
      <c r="BK56" s="489"/>
      <c r="BL56" s="489"/>
      <c r="BM56" s="489"/>
      <c r="BN56" s="489"/>
      <c r="BO56" s="491"/>
      <c r="BP56" s="491"/>
      <c r="BQ56" s="491"/>
      <c r="BR56" s="489"/>
      <c r="BS56" s="489"/>
      <c r="BT56" s="489"/>
      <c r="BU56" s="489"/>
      <c r="BV56" s="489"/>
      <c r="BW56" s="489"/>
      <c r="BX56" s="489"/>
      <c r="BY56" s="489"/>
      <c r="BZ56" s="489"/>
      <c r="CA56" s="489"/>
      <c r="CB56" s="489"/>
      <c r="CC56" s="489"/>
      <c r="CD56" s="490"/>
      <c r="CE56" s="490"/>
      <c r="CF56" s="490"/>
      <c r="CG56" s="490"/>
      <c r="CH56" s="490"/>
      <c r="CI56" s="490"/>
      <c r="CJ56" s="490"/>
      <c r="CK56" s="490"/>
      <c r="CL56" s="490"/>
      <c r="CM56" s="490"/>
      <c r="CN56" s="490"/>
      <c r="CO56" s="490"/>
      <c r="CP56" s="490"/>
      <c r="CQ56" s="490"/>
      <c r="CR56" s="490"/>
      <c r="CS56" s="491"/>
      <c r="CT56" s="491"/>
      <c r="CU56" s="491"/>
      <c r="CV56" s="491"/>
      <c r="CW56" s="491"/>
      <c r="CX56" s="491"/>
      <c r="CY56" s="491"/>
      <c r="CZ56" s="495">
        <v>1.2677966101694915</v>
      </c>
      <c r="DA56" s="491"/>
      <c r="DB56" s="491"/>
      <c r="DC56" s="491"/>
      <c r="DD56" s="491"/>
      <c r="DE56" s="491"/>
      <c r="DF56" s="491"/>
      <c r="DG56" s="490"/>
      <c r="DH56" s="490"/>
      <c r="DI56" s="490"/>
      <c r="DJ56" s="490"/>
      <c r="DK56" s="490"/>
      <c r="DL56" s="490"/>
      <c r="DM56" s="490"/>
      <c r="DN56" s="490"/>
      <c r="DO56" s="490"/>
      <c r="DP56" s="490"/>
      <c r="DQ56" s="490"/>
      <c r="DR56" s="490"/>
      <c r="DS56" s="490"/>
      <c r="DT56" s="490"/>
      <c r="DU56" s="495">
        <v>1.2677966101694915</v>
      </c>
      <c r="DV56" s="495"/>
      <c r="DW56" s="495"/>
      <c r="DX56" s="495"/>
      <c r="DY56" s="495"/>
      <c r="DZ56" s="495"/>
      <c r="EA56" s="495"/>
    </row>
    <row r="57" spans="1:131" s="112" customFormat="1" ht="22.5" customHeight="1" x14ac:dyDescent="0.2">
      <c r="A57" s="491">
        <v>32</v>
      </c>
      <c r="B57" s="491"/>
      <c r="C57" s="522" t="s">
        <v>597</v>
      </c>
      <c r="D57" s="522"/>
      <c r="E57" s="522"/>
      <c r="F57" s="522"/>
      <c r="G57" s="522"/>
      <c r="H57" s="522"/>
      <c r="I57" s="522"/>
      <c r="J57" s="499"/>
      <c r="K57" s="499"/>
      <c r="L57" s="499"/>
      <c r="M57" s="521"/>
      <c r="N57" s="521"/>
      <c r="O57" s="521"/>
      <c r="P57" s="521" t="s">
        <v>629</v>
      </c>
      <c r="Q57" s="521"/>
      <c r="R57" s="521"/>
      <c r="S57" s="521"/>
      <c r="T57" s="521"/>
      <c r="U57" s="521"/>
      <c r="V57" s="521"/>
      <c r="W57" s="521"/>
      <c r="X57" s="521"/>
      <c r="Y57" s="499" t="s">
        <v>629</v>
      </c>
      <c r="Z57" s="499"/>
      <c r="AA57" s="499"/>
      <c r="AB57" s="491"/>
      <c r="AC57" s="491"/>
      <c r="AD57" s="491"/>
      <c r="AE57" s="490"/>
      <c r="AF57" s="490"/>
      <c r="AG57" s="490"/>
      <c r="AH57" s="490"/>
      <c r="AI57" s="490"/>
      <c r="AJ57" s="490"/>
      <c r="AK57" s="490"/>
      <c r="AL57" s="490"/>
      <c r="AM57" s="490"/>
      <c r="AN57" s="490"/>
      <c r="AO57" s="490"/>
      <c r="AP57" s="490"/>
      <c r="AQ57" s="490"/>
      <c r="AR57" s="490"/>
      <c r="AS57" s="490"/>
      <c r="AT57" s="495">
        <v>0.16101694915254239</v>
      </c>
      <c r="AU57" s="495"/>
      <c r="AV57" s="495"/>
      <c r="AW57" s="495"/>
      <c r="AX57" s="495"/>
      <c r="AY57" s="495"/>
      <c r="AZ57" s="490"/>
      <c r="BA57" s="490"/>
      <c r="BB57" s="490"/>
      <c r="BC57" s="490"/>
      <c r="BD57" s="490"/>
      <c r="BE57" s="490"/>
      <c r="BF57" s="490"/>
      <c r="BG57" s="490"/>
      <c r="BH57" s="490"/>
      <c r="BI57" s="489"/>
      <c r="BJ57" s="489"/>
      <c r="BK57" s="489"/>
      <c r="BL57" s="489"/>
      <c r="BM57" s="489"/>
      <c r="BN57" s="489"/>
      <c r="BO57" s="491"/>
      <c r="BP57" s="491"/>
      <c r="BQ57" s="491"/>
      <c r="BR57" s="489"/>
      <c r="BS57" s="489"/>
      <c r="BT57" s="489"/>
      <c r="BU57" s="489"/>
      <c r="BV57" s="489"/>
      <c r="BW57" s="489"/>
      <c r="BX57" s="489"/>
      <c r="BY57" s="489"/>
      <c r="BZ57" s="489"/>
      <c r="CA57" s="489"/>
      <c r="CB57" s="489"/>
      <c r="CC57" s="489"/>
      <c r="CD57" s="490"/>
      <c r="CE57" s="490"/>
      <c r="CF57" s="490"/>
      <c r="CG57" s="490"/>
      <c r="CH57" s="490"/>
      <c r="CI57" s="490"/>
      <c r="CJ57" s="490"/>
      <c r="CK57" s="490"/>
      <c r="CL57" s="490"/>
      <c r="CM57" s="490"/>
      <c r="CN57" s="490"/>
      <c r="CO57" s="490"/>
      <c r="CP57" s="490"/>
      <c r="CQ57" s="490"/>
      <c r="CR57" s="490"/>
      <c r="CS57" s="491"/>
      <c r="CT57" s="491"/>
      <c r="CU57" s="491"/>
      <c r="CV57" s="491"/>
      <c r="CW57" s="491"/>
      <c r="CX57" s="491"/>
      <c r="CY57" s="491"/>
      <c r="CZ57" s="495">
        <v>0.16101694915254239</v>
      </c>
      <c r="DA57" s="491"/>
      <c r="DB57" s="491"/>
      <c r="DC57" s="491"/>
      <c r="DD57" s="491"/>
      <c r="DE57" s="491"/>
      <c r="DF57" s="491"/>
      <c r="DG57" s="490"/>
      <c r="DH57" s="490"/>
      <c r="DI57" s="490"/>
      <c r="DJ57" s="490"/>
      <c r="DK57" s="490"/>
      <c r="DL57" s="490"/>
      <c r="DM57" s="490"/>
      <c r="DN57" s="490"/>
      <c r="DO57" s="490"/>
      <c r="DP57" s="490"/>
      <c r="DQ57" s="490"/>
      <c r="DR57" s="490"/>
      <c r="DS57" s="490"/>
      <c r="DT57" s="490"/>
      <c r="DU57" s="495">
        <v>0.16101694915254239</v>
      </c>
      <c r="DV57" s="495"/>
      <c r="DW57" s="495"/>
      <c r="DX57" s="495"/>
      <c r="DY57" s="495"/>
      <c r="DZ57" s="495"/>
      <c r="EA57" s="495"/>
    </row>
    <row r="58" spans="1:131" s="112" customFormat="1" ht="20.25" customHeight="1" x14ac:dyDescent="0.2">
      <c r="A58" s="491">
        <v>33</v>
      </c>
      <c r="B58" s="491"/>
      <c r="C58" s="522" t="s">
        <v>598</v>
      </c>
      <c r="D58" s="522"/>
      <c r="E58" s="522"/>
      <c r="F58" s="522"/>
      <c r="G58" s="522"/>
      <c r="H58" s="522"/>
      <c r="I58" s="522"/>
      <c r="J58" s="499"/>
      <c r="K58" s="499"/>
      <c r="L58" s="499"/>
      <c r="M58" s="521"/>
      <c r="N58" s="521"/>
      <c r="O58" s="521"/>
      <c r="P58" s="521" t="s">
        <v>642</v>
      </c>
      <c r="Q58" s="521"/>
      <c r="R58" s="521"/>
      <c r="S58" s="521"/>
      <c r="T58" s="521"/>
      <c r="U58" s="521"/>
      <c r="V58" s="521"/>
      <c r="W58" s="521"/>
      <c r="X58" s="521"/>
      <c r="Y58" s="499" t="s">
        <v>642</v>
      </c>
      <c r="Z58" s="499"/>
      <c r="AA58" s="499"/>
      <c r="AB58" s="491"/>
      <c r="AC58" s="491"/>
      <c r="AD58" s="491"/>
      <c r="AE58" s="490"/>
      <c r="AF58" s="490"/>
      <c r="AG58" s="490"/>
      <c r="AH58" s="490"/>
      <c r="AI58" s="490"/>
      <c r="AJ58" s="490"/>
      <c r="AK58" s="490"/>
      <c r="AL58" s="490"/>
      <c r="AM58" s="490"/>
      <c r="AN58" s="490"/>
      <c r="AO58" s="490"/>
      <c r="AP58" s="490"/>
      <c r="AQ58" s="490"/>
      <c r="AR58" s="490"/>
      <c r="AS58" s="490"/>
      <c r="AT58" s="495">
        <v>0.48898305084745763</v>
      </c>
      <c r="AU58" s="495"/>
      <c r="AV58" s="495"/>
      <c r="AW58" s="495"/>
      <c r="AX58" s="495"/>
      <c r="AY58" s="495"/>
      <c r="AZ58" s="490"/>
      <c r="BA58" s="490"/>
      <c r="BB58" s="490"/>
      <c r="BC58" s="490"/>
      <c r="BD58" s="490"/>
      <c r="BE58" s="490"/>
      <c r="BF58" s="490"/>
      <c r="BG58" s="490"/>
      <c r="BH58" s="490"/>
      <c r="BI58" s="489"/>
      <c r="BJ58" s="489"/>
      <c r="BK58" s="489"/>
      <c r="BL58" s="489"/>
      <c r="BM58" s="489"/>
      <c r="BN58" s="489"/>
      <c r="BO58" s="491"/>
      <c r="BP58" s="491"/>
      <c r="BQ58" s="491"/>
      <c r="BR58" s="489"/>
      <c r="BS58" s="489"/>
      <c r="BT58" s="489"/>
      <c r="BU58" s="489"/>
      <c r="BV58" s="489"/>
      <c r="BW58" s="489"/>
      <c r="BX58" s="489"/>
      <c r="BY58" s="489"/>
      <c r="BZ58" s="489"/>
      <c r="CA58" s="489"/>
      <c r="CB58" s="489"/>
      <c r="CC58" s="489"/>
      <c r="CD58" s="490"/>
      <c r="CE58" s="490"/>
      <c r="CF58" s="490"/>
      <c r="CG58" s="490"/>
      <c r="CH58" s="490"/>
      <c r="CI58" s="490"/>
      <c r="CJ58" s="490"/>
      <c r="CK58" s="490"/>
      <c r="CL58" s="490"/>
      <c r="CM58" s="490"/>
      <c r="CN58" s="490"/>
      <c r="CO58" s="490"/>
      <c r="CP58" s="490"/>
      <c r="CQ58" s="490"/>
      <c r="CR58" s="490"/>
      <c r="CS58" s="491"/>
      <c r="CT58" s="491"/>
      <c r="CU58" s="491"/>
      <c r="CV58" s="491"/>
      <c r="CW58" s="491"/>
      <c r="CX58" s="491"/>
      <c r="CY58" s="491"/>
      <c r="CZ58" s="495">
        <v>0.48898305084745763</v>
      </c>
      <c r="DA58" s="491"/>
      <c r="DB58" s="491"/>
      <c r="DC58" s="491"/>
      <c r="DD58" s="491"/>
      <c r="DE58" s="491"/>
      <c r="DF58" s="491"/>
      <c r="DG58" s="490"/>
      <c r="DH58" s="490"/>
      <c r="DI58" s="490"/>
      <c r="DJ58" s="490"/>
      <c r="DK58" s="490"/>
      <c r="DL58" s="490"/>
      <c r="DM58" s="490"/>
      <c r="DN58" s="490"/>
      <c r="DO58" s="490"/>
      <c r="DP58" s="490"/>
      <c r="DQ58" s="490"/>
      <c r="DR58" s="490"/>
      <c r="DS58" s="490"/>
      <c r="DT58" s="490"/>
      <c r="DU58" s="495">
        <v>0.48898305084745763</v>
      </c>
      <c r="DV58" s="495"/>
      <c r="DW58" s="495"/>
      <c r="DX58" s="495"/>
      <c r="DY58" s="495"/>
      <c r="DZ58" s="495"/>
      <c r="EA58" s="495"/>
    </row>
    <row r="59" spans="1:131" s="112" customFormat="1" ht="21" customHeight="1" x14ac:dyDescent="0.2">
      <c r="A59" s="491">
        <v>34</v>
      </c>
      <c r="B59" s="491"/>
      <c r="C59" s="522" t="s">
        <v>568</v>
      </c>
      <c r="D59" s="522"/>
      <c r="E59" s="522"/>
      <c r="F59" s="522"/>
      <c r="G59" s="522"/>
      <c r="H59" s="522"/>
      <c r="I59" s="522"/>
      <c r="J59" s="499"/>
      <c r="K59" s="499"/>
      <c r="L59" s="499"/>
      <c r="M59" s="521"/>
      <c r="N59" s="521"/>
      <c r="O59" s="521"/>
      <c r="P59" s="521"/>
      <c r="Q59" s="521"/>
      <c r="R59" s="521"/>
      <c r="S59" s="521"/>
      <c r="T59" s="521"/>
      <c r="U59" s="521"/>
      <c r="V59" s="521"/>
      <c r="W59" s="521"/>
      <c r="X59" s="521"/>
      <c r="Y59" s="499"/>
      <c r="Z59" s="499"/>
      <c r="AA59" s="499"/>
      <c r="AB59" s="491"/>
      <c r="AC59" s="491"/>
      <c r="AD59" s="491"/>
      <c r="AE59" s="490"/>
      <c r="AF59" s="490"/>
      <c r="AG59" s="490"/>
      <c r="AH59" s="490"/>
      <c r="AI59" s="490"/>
      <c r="AJ59" s="490"/>
      <c r="AK59" s="490"/>
      <c r="AL59" s="490"/>
      <c r="AM59" s="490"/>
      <c r="AN59" s="490"/>
      <c r="AO59" s="490"/>
      <c r="AP59" s="490"/>
      <c r="AQ59" s="490"/>
      <c r="AR59" s="490"/>
      <c r="AS59" s="490"/>
      <c r="AT59" s="495">
        <v>3.1389830508474579</v>
      </c>
      <c r="AU59" s="495"/>
      <c r="AV59" s="495"/>
      <c r="AW59" s="495"/>
      <c r="AX59" s="495"/>
      <c r="AY59" s="495"/>
      <c r="AZ59" s="490"/>
      <c r="BA59" s="490"/>
      <c r="BB59" s="490"/>
      <c r="BC59" s="490"/>
      <c r="BD59" s="490"/>
      <c r="BE59" s="490"/>
      <c r="BF59" s="490"/>
      <c r="BG59" s="490"/>
      <c r="BH59" s="490"/>
      <c r="BI59" s="489"/>
      <c r="BJ59" s="489"/>
      <c r="BK59" s="489"/>
      <c r="BL59" s="489"/>
      <c r="BM59" s="489"/>
      <c r="BN59" s="489"/>
      <c r="BO59" s="491"/>
      <c r="BP59" s="491"/>
      <c r="BQ59" s="491"/>
      <c r="BR59" s="489"/>
      <c r="BS59" s="489"/>
      <c r="BT59" s="489"/>
      <c r="BU59" s="489"/>
      <c r="BV59" s="489"/>
      <c r="BW59" s="489"/>
      <c r="BX59" s="489"/>
      <c r="BY59" s="489"/>
      <c r="BZ59" s="489"/>
      <c r="CA59" s="489"/>
      <c r="CB59" s="489"/>
      <c r="CC59" s="489"/>
      <c r="CD59" s="490"/>
      <c r="CE59" s="490"/>
      <c r="CF59" s="490"/>
      <c r="CG59" s="490"/>
      <c r="CH59" s="490"/>
      <c r="CI59" s="490"/>
      <c r="CJ59" s="490"/>
      <c r="CK59" s="490"/>
      <c r="CL59" s="490"/>
      <c r="CM59" s="490"/>
      <c r="CN59" s="490"/>
      <c r="CO59" s="490"/>
      <c r="CP59" s="490"/>
      <c r="CQ59" s="490"/>
      <c r="CR59" s="490"/>
      <c r="CS59" s="491"/>
      <c r="CT59" s="491"/>
      <c r="CU59" s="491"/>
      <c r="CV59" s="491"/>
      <c r="CW59" s="491"/>
      <c r="CX59" s="491"/>
      <c r="CY59" s="491"/>
      <c r="CZ59" s="495">
        <v>3.1389830508474579</v>
      </c>
      <c r="DA59" s="491"/>
      <c r="DB59" s="491"/>
      <c r="DC59" s="491"/>
      <c r="DD59" s="491"/>
      <c r="DE59" s="491"/>
      <c r="DF59" s="491"/>
      <c r="DG59" s="490"/>
      <c r="DH59" s="490"/>
      <c r="DI59" s="490"/>
      <c r="DJ59" s="490"/>
      <c r="DK59" s="490"/>
      <c r="DL59" s="490"/>
      <c r="DM59" s="490"/>
      <c r="DN59" s="490"/>
      <c r="DO59" s="490"/>
      <c r="DP59" s="490"/>
      <c r="DQ59" s="490"/>
      <c r="DR59" s="490"/>
      <c r="DS59" s="490"/>
      <c r="DT59" s="490"/>
      <c r="DU59" s="495">
        <v>3.1389830508474579</v>
      </c>
      <c r="DV59" s="495"/>
      <c r="DW59" s="495"/>
      <c r="DX59" s="495"/>
      <c r="DY59" s="495"/>
      <c r="DZ59" s="495"/>
      <c r="EA59" s="495"/>
    </row>
    <row r="60" spans="1:131" s="112" customFormat="1" ht="21.75" customHeight="1" x14ac:dyDescent="0.2">
      <c r="A60" s="491">
        <v>35</v>
      </c>
      <c r="B60" s="491"/>
      <c r="C60" s="522" t="s">
        <v>612</v>
      </c>
      <c r="D60" s="522"/>
      <c r="E60" s="522"/>
      <c r="F60" s="522"/>
      <c r="G60" s="522"/>
      <c r="H60" s="522"/>
      <c r="I60" s="522"/>
      <c r="J60" s="499"/>
      <c r="K60" s="499"/>
      <c r="L60" s="499"/>
      <c r="M60" s="521"/>
      <c r="N60" s="521"/>
      <c r="O60" s="521"/>
      <c r="P60" s="499" t="s">
        <v>636</v>
      </c>
      <c r="Q60" s="499"/>
      <c r="R60" s="499"/>
      <c r="S60" s="521"/>
      <c r="T60" s="521"/>
      <c r="U60" s="521"/>
      <c r="V60" s="521"/>
      <c r="W60" s="521"/>
      <c r="X60" s="521"/>
      <c r="Y60" s="499" t="s">
        <v>636</v>
      </c>
      <c r="Z60" s="499"/>
      <c r="AA60" s="499"/>
      <c r="AB60" s="491"/>
      <c r="AC60" s="491"/>
      <c r="AD60" s="491"/>
      <c r="AE60" s="490"/>
      <c r="AF60" s="490"/>
      <c r="AG60" s="490"/>
      <c r="AH60" s="490"/>
      <c r="AI60" s="490"/>
      <c r="AJ60" s="490"/>
      <c r="AK60" s="490"/>
      <c r="AL60" s="490"/>
      <c r="AM60" s="490"/>
      <c r="AN60" s="490"/>
      <c r="AO60" s="490"/>
      <c r="AP60" s="490"/>
      <c r="AQ60" s="490"/>
      <c r="AR60" s="490"/>
      <c r="AS60" s="490"/>
      <c r="AT60" s="495">
        <v>0.51525423728813557</v>
      </c>
      <c r="AU60" s="495"/>
      <c r="AV60" s="495"/>
      <c r="AW60" s="495"/>
      <c r="AX60" s="495"/>
      <c r="AY60" s="495"/>
      <c r="AZ60" s="515"/>
      <c r="BA60" s="515"/>
      <c r="BB60" s="515"/>
      <c r="BC60" s="490"/>
      <c r="BD60" s="490"/>
      <c r="BE60" s="490"/>
      <c r="BF60" s="490"/>
      <c r="BG60" s="490"/>
      <c r="BH60" s="490"/>
      <c r="BI60" s="489"/>
      <c r="BJ60" s="489"/>
      <c r="BK60" s="489"/>
      <c r="BL60" s="489"/>
      <c r="BM60" s="489"/>
      <c r="BN60" s="489"/>
      <c r="BO60" s="491"/>
      <c r="BP60" s="491"/>
      <c r="BQ60" s="491"/>
      <c r="BR60" s="489"/>
      <c r="BS60" s="489"/>
      <c r="BT60" s="489"/>
      <c r="BU60" s="489"/>
      <c r="BV60" s="489"/>
      <c r="BW60" s="489"/>
      <c r="BX60" s="489"/>
      <c r="BY60" s="489"/>
      <c r="BZ60" s="489"/>
      <c r="CA60" s="489"/>
      <c r="CB60" s="489"/>
      <c r="CC60" s="489"/>
      <c r="CD60" s="490"/>
      <c r="CE60" s="490"/>
      <c r="CF60" s="490"/>
      <c r="CG60" s="490"/>
      <c r="CH60" s="490"/>
      <c r="CI60" s="490"/>
      <c r="CJ60" s="490"/>
      <c r="CK60" s="490"/>
      <c r="CL60" s="490"/>
      <c r="CM60" s="490"/>
      <c r="CN60" s="490"/>
      <c r="CO60" s="490"/>
      <c r="CP60" s="490"/>
      <c r="CQ60" s="490"/>
      <c r="CR60" s="490"/>
      <c r="CS60" s="491"/>
      <c r="CT60" s="491"/>
      <c r="CU60" s="491"/>
      <c r="CV60" s="491"/>
      <c r="CW60" s="491"/>
      <c r="CX60" s="491"/>
      <c r="CY60" s="491"/>
      <c r="CZ60" s="495">
        <v>0.51525423728813557</v>
      </c>
      <c r="DA60" s="491"/>
      <c r="DB60" s="491"/>
      <c r="DC60" s="491"/>
      <c r="DD60" s="491"/>
      <c r="DE60" s="491"/>
      <c r="DF60" s="491"/>
      <c r="DG60" s="490"/>
      <c r="DH60" s="490"/>
      <c r="DI60" s="490"/>
      <c r="DJ60" s="490"/>
      <c r="DK60" s="490"/>
      <c r="DL60" s="490"/>
      <c r="DM60" s="490"/>
      <c r="DN60" s="490"/>
      <c r="DO60" s="490"/>
      <c r="DP60" s="490"/>
      <c r="DQ60" s="490"/>
      <c r="DR60" s="490"/>
      <c r="DS60" s="490"/>
      <c r="DT60" s="490"/>
      <c r="DU60" s="495">
        <v>0.51525423728813557</v>
      </c>
      <c r="DV60" s="495"/>
      <c r="DW60" s="495"/>
      <c r="DX60" s="495"/>
      <c r="DY60" s="495"/>
      <c r="DZ60" s="495"/>
      <c r="EA60" s="495"/>
    </row>
    <row r="61" spans="1:131" s="112" customFormat="1" ht="30.75" customHeight="1" x14ac:dyDescent="0.2">
      <c r="A61" s="491">
        <v>36</v>
      </c>
      <c r="B61" s="491"/>
      <c r="C61" s="522" t="s">
        <v>613</v>
      </c>
      <c r="D61" s="522"/>
      <c r="E61" s="522"/>
      <c r="F61" s="522"/>
      <c r="G61" s="522"/>
      <c r="H61" s="522"/>
      <c r="I61" s="522"/>
      <c r="J61" s="499"/>
      <c r="K61" s="499"/>
      <c r="L61" s="499"/>
      <c r="M61" s="521"/>
      <c r="N61" s="521"/>
      <c r="O61" s="521"/>
      <c r="P61" s="499" t="s">
        <v>637</v>
      </c>
      <c r="Q61" s="499"/>
      <c r="R61" s="499"/>
      <c r="S61" s="521"/>
      <c r="T61" s="521"/>
      <c r="U61" s="521"/>
      <c r="V61" s="521"/>
      <c r="W61" s="521"/>
      <c r="X61" s="521"/>
      <c r="Y61" s="499" t="s">
        <v>637</v>
      </c>
      <c r="Z61" s="499"/>
      <c r="AA61" s="499"/>
      <c r="AB61" s="491"/>
      <c r="AC61" s="491"/>
      <c r="AD61" s="491"/>
      <c r="AE61" s="490"/>
      <c r="AF61" s="490"/>
      <c r="AG61" s="490"/>
      <c r="AH61" s="490"/>
      <c r="AI61" s="490"/>
      <c r="AJ61" s="490"/>
      <c r="AK61" s="490"/>
      <c r="AL61" s="490"/>
      <c r="AM61" s="490"/>
      <c r="AN61" s="490"/>
      <c r="AO61" s="490"/>
      <c r="AP61" s="490"/>
      <c r="AQ61" s="490"/>
      <c r="AR61" s="490"/>
      <c r="AS61" s="490"/>
      <c r="AT61" s="495">
        <v>0.93474576271186449</v>
      </c>
      <c r="AU61" s="495"/>
      <c r="AV61" s="495"/>
      <c r="AW61" s="495"/>
      <c r="AX61" s="495"/>
      <c r="AY61" s="495"/>
      <c r="AZ61" s="515"/>
      <c r="BA61" s="515"/>
      <c r="BB61" s="515"/>
      <c r="BC61" s="490"/>
      <c r="BD61" s="490"/>
      <c r="BE61" s="490"/>
      <c r="BF61" s="490"/>
      <c r="BG61" s="490"/>
      <c r="BH61" s="490"/>
      <c r="BI61" s="489"/>
      <c r="BJ61" s="489"/>
      <c r="BK61" s="489"/>
      <c r="BL61" s="489"/>
      <c r="BM61" s="489"/>
      <c r="BN61" s="489"/>
      <c r="BO61" s="491"/>
      <c r="BP61" s="491"/>
      <c r="BQ61" s="491"/>
      <c r="BR61" s="489"/>
      <c r="BS61" s="489"/>
      <c r="BT61" s="489"/>
      <c r="BU61" s="489"/>
      <c r="BV61" s="489"/>
      <c r="BW61" s="489"/>
      <c r="BX61" s="489"/>
      <c r="BY61" s="489"/>
      <c r="BZ61" s="489"/>
      <c r="CA61" s="489"/>
      <c r="CB61" s="489"/>
      <c r="CC61" s="489"/>
      <c r="CD61" s="490"/>
      <c r="CE61" s="490"/>
      <c r="CF61" s="490"/>
      <c r="CG61" s="490"/>
      <c r="CH61" s="490"/>
      <c r="CI61" s="490"/>
      <c r="CJ61" s="490"/>
      <c r="CK61" s="490"/>
      <c r="CL61" s="490"/>
      <c r="CM61" s="490"/>
      <c r="CN61" s="490"/>
      <c r="CO61" s="490"/>
      <c r="CP61" s="490"/>
      <c r="CQ61" s="490"/>
      <c r="CR61" s="490"/>
      <c r="CS61" s="491"/>
      <c r="CT61" s="491"/>
      <c r="CU61" s="491"/>
      <c r="CV61" s="491"/>
      <c r="CW61" s="491"/>
      <c r="CX61" s="491"/>
      <c r="CY61" s="491"/>
      <c r="CZ61" s="495">
        <v>0.93474576271186449</v>
      </c>
      <c r="DA61" s="491"/>
      <c r="DB61" s="491"/>
      <c r="DC61" s="491"/>
      <c r="DD61" s="491"/>
      <c r="DE61" s="491"/>
      <c r="DF61" s="491"/>
      <c r="DG61" s="490"/>
      <c r="DH61" s="490"/>
      <c r="DI61" s="490"/>
      <c r="DJ61" s="490"/>
      <c r="DK61" s="490"/>
      <c r="DL61" s="490"/>
      <c r="DM61" s="490"/>
      <c r="DN61" s="490"/>
      <c r="DO61" s="490"/>
      <c r="DP61" s="490"/>
      <c r="DQ61" s="490"/>
      <c r="DR61" s="490"/>
      <c r="DS61" s="490"/>
      <c r="DT61" s="490"/>
      <c r="DU61" s="495">
        <v>0.93474576271186449</v>
      </c>
      <c r="DV61" s="495"/>
      <c r="DW61" s="495"/>
      <c r="DX61" s="495"/>
      <c r="DY61" s="495"/>
      <c r="DZ61" s="495"/>
      <c r="EA61" s="495"/>
    </row>
    <row r="62" spans="1:131" s="112" customFormat="1" ht="23.25" customHeight="1" x14ac:dyDescent="0.2">
      <c r="A62" s="491">
        <v>37</v>
      </c>
      <c r="B62" s="491"/>
      <c r="C62" s="522" t="s">
        <v>614</v>
      </c>
      <c r="D62" s="522"/>
      <c r="E62" s="522"/>
      <c r="F62" s="522"/>
      <c r="G62" s="522"/>
      <c r="H62" s="522"/>
      <c r="I62" s="522"/>
      <c r="J62" s="499"/>
      <c r="K62" s="499"/>
      <c r="L62" s="499"/>
      <c r="M62" s="521"/>
      <c r="N62" s="521"/>
      <c r="O62" s="521"/>
      <c r="P62" s="499" t="s">
        <v>638</v>
      </c>
      <c r="Q62" s="499"/>
      <c r="R62" s="499"/>
      <c r="S62" s="521"/>
      <c r="T62" s="521"/>
      <c r="U62" s="521"/>
      <c r="V62" s="521"/>
      <c r="W62" s="521"/>
      <c r="X62" s="521"/>
      <c r="Y62" s="499" t="s">
        <v>638</v>
      </c>
      <c r="Z62" s="499"/>
      <c r="AA62" s="499"/>
      <c r="AB62" s="491"/>
      <c r="AC62" s="491"/>
      <c r="AD62" s="491"/>
      <c r="AE62" s="490"/>
      <c r="AF62" s="490"/>
      <c r="AG62" s="490"/>
      <c r="AH62" s="490"/>
      <c r="AI62" s="490"/>
      <c r="AJ62" s="490"/>
      <c r="AK62" s="490"/>
      <c r="AL62" s="490"/>
      <c r="AM62" s="490"/>
      <c r="AN62" s="490"/>
      <c r="AO62" s="490"/>
      <c r="AP62" s="490"/>
      <c r="AQ62" s="490"/>
      <c r="AR62" s="490"/>
      <c r="AS62" s="490"/>
      <c r="AT62" s="495">
        <v>0.43050847457627123</v>
      </c>
      <c r="AU62" s="495"/>
      <c r="AV62" s="495"/>
      <c r="AW62" s="495"/>
      <c r="AX62" s="495"/>
      <c r="AY62" s="495"/>
      <c r="AZ62" s="515"/>
      <c r="BA62" s="515"/>
      <c r="BB62" s="515"/>
      <c r="BC62" s="490"/>
      <c r="BD62" s="490"/>
      <c r="BE62" s="490"/>
      <c r="BF62" s="490"/>
      <c r="BG62" s="490"/>
      <c r="BH62" s="490"/>
      <c r="BI62" s="489"/>
      <c r="BJ62" s="489"/>
      <c r="BK62" s="489"/>
      <c r="BL62" s="489"/>
      <c r="BM62" s="489"/>
      <c r="BN62" s="489"/>
      <c r="BO62" s="491"/>
      <c r="BP62" s="491"/>
      <c r="BQ62" s="491"/>
      <c r="BR62" s="489"/>
      <c r="BS62" s="489"/>
      <c r="BT62" s="489"/>
      <c r="BU62" s="489"/>
      <c r="BV62" s="489"/>
      <c r="BW62" s="489"/>
      <c r="BX62" s="489"/>
      <c r="BY62" s="489"/>
      <c r="BZ62" s="489"/>
      <c r="CA62" s="489"/>
      <c r="CB62" s="489"/>
      <c r="CC62" s="489"/>
      <c r="CD62" s="490"/>
      <c r="CE62" s="490"/>
      <c r="CF62" s="490"/>
      <c r="CG62" s="490"/>
      <c r="CH62" s="490"/>
      <c r="CI62" s="490"/>
      <c r="CJ62" s="490"/>
      <c r="CK62" s="490"/>
      <c r="CL62" s="490"/>
      <c r="CM62" s="490"/>
      <c r="CN62" s="490"/>
      <c r="CO62" s="490"/>
      <c r="CP62" s="490"/>
      <c r="CQ62" s="490"/>
      <c r="CR62" s="490"/>
      <c r="CS62" s="491"/>
      <c r="CT62" s="491"/>
      <c r="CU62" s="491"/>
      <c r="CV62" s="491"/>
      <c r="CW62" s="491"/>
      <c r="CX62" s="491"/>
      <c r="CY62" s="491"/>
      <c r="CZ62" s="495">
        <v>0.43050847457627123</v>
      </c>
      <c r="DA62" s="491"/>
      <c r="DB62" s="491"/>
      <c r="DC62" s="491"/>
      <c r="DD62" s="491"/>
      <c r="DE62" s="491"/>
      <c r="DF62" s="491"/>
      <c r="DG62" s="490"/>
      <c r="DH62" s="490"/>
      <c r="DI62" s="490"/>
      <c r="DJ62" s="490"/>
      <c r="DK62" s="490"/>
      <c r="DL62" s="490"/>
      <c r="DM62" s="490"/>
      <c r="DN62" s="490"/>
      <c r="DO62" s="490"/>
      <c r="DP62" s="490"/>
      <c r="DQ62" s="490"/>
      <c r="DR62" s="490"/>
      <c r="DS62" s="490"/>
      <c r="DT62" s="490"/>
      <c r="DU62" s="495">
        <v>0.43050847457627123</v>
      </c>
      <c r="DV62" s="495"/>
      <c r="DW62" s="495"/>
      <c r="DX62" s="495"/>
      <c r="DY62" s="495"/>
      <c r="DZ62" s="495"/>
      <c r="EA62" s="495"/>
    </row>
    <row r="63" spans="1:131" s="112" customFormat="1" ht="31.5" customHeight="1" x14ac:dyDescent="0.2">
      <c r="A63" s="491">
        <v>38</v>
      </c>
      <c r="B63" s="491"/>
      <c r="C63" s="522" t="s">
        <v>615</v>
      </c>
      <c r="D63" s="522"/>
      <c r="E63" s="522"/>
      <c r="F63" s="522"/>
      <c r="G63" s="522"/>
      <c r="H63" s="522"/>
      <c r="I63" s="522"/>
      <c r="J63" s="499"/>
      <c r="K63" s="499"/>
      <c r="L63" s="499"/>
      <c r="M63" s="521"/>
      <c r="N63" s="521"/>
      <c r="O63" s="521"/>
      <c r="P63" s="499" t="s">
        <v>639</v>
      </c>
      <c r="Q63" s="499"/>
      <c r="R63" s="499"/>
      <c r="S63" s="521"/>
      <c r="T63" s="521"/>
      <c r="U63" s="521"/>
      <c r="V63" s="521"/>
      <c r="W63" s="521"/>
      <c r="X63" s="521"/>
      <c r="Y63" s="499" t="s">
        <v>639</v>
      </c>
      <c r="Z63" s="499"/>
      <c r="AA63" s="499"/>
      <c r="AB63" s="491"/>
      <c r="AC63" s="491"/>
      <c r="AD63" s="491"/>
      <c r="AE63" s="490"/>
      <c r="AF63" s="490"/>
      <c r="AG63" s="490"/>
      <c r="AH63" s="490"/>
      <c r="AI63" s="490"/>
      <c r="AJ63" s="490"/>
      <c r="AK63" s="490"/>
      <c r="AL63" s="490"/>
      <c r="AM63" s="490"/>
      <c r="AN63" s="490"/>
      <c r="AO63" s="490"/>
      <c r="AP63" s="490"/>
      <c r="AQ63" s="490"/>
      <c r="AR63" s="490"/>
      <c r="AS63" s="490"/>
      <c r="AT63" s="495">
        <v>0.62033898305084745</v>
      </c>
      <c r="AU63" s="495"/>
      <c r="AV63" s="495"/>
      <c r="AW63" s="495"/>
      <c r="AX63" s="495"/>
      <c r="AY63" s="495"/>
      <c r="AZ63" s="515"/>
      <c r="BA63" s="515"/>
      <c r="BB63" s="515"/>
      <c r="BC63" s="490"/>
      <c r="BD63" s="490"/>
      <c r="BE63" s="490"/>
      <c r="BF63" s="490"/>
      <c r="BG63" s="490"/>
      <c r="BH63" s="490"/>
      <c r="BI63" s="489"/>
      <c r="BJ63" s="489"/>
      <c r="BK63" s="489"/>
      <c r="BL63" s="489"/>
      <c r="BM63" s="489"/>
      <c r="BN63" s="489"/>
      <c r="BO63" s="491"/>
      <c r="BP63" s="491"/>
      <c r="BQ63" s="491"/>
      <c r="BR63" s="489"/>
      <c r="BS63" s="489"/>
      <c r="BT63" s="489"/>
      <c r="BU63" s="489"/>
      <c r="BV63" s="489"/>
      <c r="BW63" s="489"/>
      <c r="BX63" s="489"/>
      <c r="BY63" s="489"/>
      <c r="BZ63" s="489"/>
      <c r="CA63" s="489"/>
      <c r="CB63" s="489"/>
      <c r="CC63" s="489"/>
      <c r="CD63" s="490"/>
      <c r="CE63" s="490"/>
      <c r="CF63" s="490"/>
      <c r="CG63" s="490"/>
      <c r="CH63" s="490"/>
      <c r="CI63" s="490"/>
      <c r="CJ63" s="490"/>
      <c r="CK63" s="490"/>
      <c r="CL63" s="490"/>
      <c r="CM63" s="490"/>
      <c r="CN63" s="490"/>
      <c r="CO63" s="490"/>
      <c r="CP63" s="490"/>
      <c r="CQ63" s="490"/>
      <c r="CR63" s="490"/>
      <c r="CS63" s="491"/>
      <c r="CT63" s="491"/>
      <c r="CU63" s="491"/>
      <c r="CV63" s="491"/>
      <c r="CW63" s="491"/>
      <c r="CX63" s="491"/>
      <c r="CY63" s="491"/>
      <c r="CZ63" s="495">
        <v>0.62033898305084745</v>
      </c>
      <c r="DA63" s="491"/>
      <c r="DB63" s="491"/>
      <c r="DC63" s="491"/>
      <c r="DD63" s="491"/>
      <c r="DE63" s="491"/>
      <c r="DF63" s="491"/>
      <c r="DG63" s="490"/>
      <c r="DH63" s="490"/>
      <c r="DI63" s="490"/>
      <c r="DJ63" s="490"/>
      <c r="DK63" s="490"/>
      <c r="DL63" s="490"/>
      <c r="DM63" s="490"/>
      <c r="DN63" s="490"/>
      <c r="DO63" s="490"/>
      <c r="DP63" s="490"/>
      <c r="DQ63" s="490"/>
      <c r="DR63" s="490"/>
      <c r="DS63" s="490"/>
      <c r="DT63" s="490"/>
      <c r="DU63" s="495">
        <v>0.62033898305084745</v>
      </c>
      <c r="DV63" s="495"/>
      <c r="DW63" s="495"/>
      <c r="DX63" s="495"/>
      <c r="DY63" s="495"/>
      <c r="DZ63" s="495"/>
      <c r="EA63" s="495"/>
    </row>
    <row r="64" spans="1:131" s="112" customFormat="1" ht="10.5" x14ac:dyDescent="0.2">
      <c r="A64" s="491">
        <v>39</v>
      </c>
      <c r="B64" s="491"/>
      <c r="C64" s="522" t="s">
        <v>625</v>
      </c>
      <c r="D64" s="522"/>
      <c r="E64" s="522"/>
      <c r="F64" s="522"/>
      <c r="G64" s="522"/>
      <c r="H64" s="522"/>
      <c r="I64" s="522"/>
      <c r="J64" s="499"/>
      <c r="K64" s="499"/>
      <c r="L64" s="499"/>
      <c r="M64" s="521"/>
      <c r="N64" s="521"/>
      <c r="O64" s="521"/>
      <c r="P64" s="521" t="s">
        <v>628</v>
      </c>
      <c r="Q64" s="521"/>
      <c r="R64" s="521"/>
      <c r="S64" s="521"/>
      <c r="T64" s="521"/>
      <c r="U64" s="521"/>
      <c r="V64" s="521"/>
      <c r="W64" s="521"/>
      <c r="X64" s="521"/>
      <c r="Y64" s="499" t="s">
        <v>628</v>
      </c>
      <c r="Z64" s="499"/>
      <c r="AA64" s="499"/>
      <c r="AB64" s="491"/>
      <c r="AC64" s="491"/>
      <c r="AD64" s="491"/>
      <c r="AE64" s="490"/>
      <c r="AF64" s="490"/>
      <c r="AG64" s="490"/>
      <c r="AH64" s="490"/>
      <c r="AI64" s="490"/>
      <c r="AJ64" s="490"/>
      <c r="AK64" s="490"/>
      <c r="AL64" s="490"/>
      <c r="AM64" s="490"/>
      <c r="AN64" s="490"/>
      <c r="AO64" s="490"/>
      <c r="AP64" s="490"/>
      <c r="AQ64" s="490"/>
      <c r="AR64" s="490"/>
      <c r="AS64" s="490"/>
      <c r="AT64" s="495">
        <v>4.1169491525423725</v>
      </c>
      <c r="AU64" s="495"/>
      <c r="AV64" s="495"/>
      <c r="AW64" s="495"/>
      <c r="AX64" s="495"/>
      <c r="AY64" s="495"/>
      <c r="AZ64" s="490"/>
      <c r="BA64" s="490"/>
      <c r="BB64" s="490"/>
      <c r="BC64" s="490"/>
      <c r="BD64" s="490"/>
      <c r="BE64" s="490"/>
      <c r="BF64" s="490"/>
      <c r="BG64" s="490"/>
      <c r="BH64" s="490"/>
      <c r="BI64" s="489"/>
      <c r="BJ64" s="489"/>
      <c r="BK64" s="489"/>
      <c r="BL64" s="489"/>
      <c r="BM64" s="489"/>
      <c r="BN64" s="489"/>
      <c r="BO64" s="491"/>
      <c r="BP64" s="491"/>
      <c r="BQ64" s="491"/>
      <c r="BR64" s="489"/>
      <c r="BS64" s="489"/>
      <c r="BT64" s="489"/>
      <c r="BU64" s="489"/>
      <c r="BV64" s="489"/>
      <c r="BW64" s="489"/>
      <c r="BX64" s="489"/>
      <c r="BY64" s="489"/>
      <c r="BZ64" s="489"/>
      <c r="CA64" s="489"/>
      <c r="CB64" s="489"/>
      <c r="CC64" s="489"/>
      <c r="CD64" s="490"/>
      <c r="CE64" s="490"/>
      <c r="CF64" s="490"/>
      <c r="CG64" s="490"/>
      <c r="CH64" s="490"/>
      <c r="CI64" s="490"/>
      <c r="CJ64" s="490"/>
      <c r="CK64" s="490"/>
      <c r="CL64" s="490"/>
      <c r="CM64" s="490"/>
      <c r="CN64" s="490"/>
      <c r="CO64" s="490"/>
      <c r="CP64" s="490"/>
      <c r="CQ64" s="490"/>
      <c r="CR64" s="490"/>
      <c r="CS64" s="491"/>
      <c r="CT64" s="491"/>
      <c r="CU64" s="491"/>
      <c r="CV64" s="491"/>
      <c r="CW64" s="491"/>
      <c r="CX64" s="491"/>
      <c r="CY64" s="491"/>
      <c r="CZ64" s="495">
        <v>4.1169491525423725</v>
      </c>
      <c r="DA64" s="491"/>
      <c r="DB64" s="491"/>
      <c r="DC64" s="491"/>
      <c r="DD64" s="491"/>
      <c r="DE64" s="491"/>
      <c r="DF64" s="491"/>
      <c r="DG64" s="490"/>
      <c r="DH64" s="490"/>
      <c r="DI64" s="490"/>
      <c r="DJ64" s="490"/>
      <c r="DK64" s="490"/>
      <c r="DL64" s="490"/>
      <c r="DM64" s="490"/>
      <c r="DN64" s="490"/>
      <c r="DO64" s="490"/>
      <c r="DP64" s="490"/>
      <c r="DQ64" s="490"/>
      <c r="DR64" s="490"/>
      <c r="DS64" s="490"/>
      <c r="DT64" s="490"/>
      <c r="DU64" s="495">
        <v>4.1169491525423725</v>
      </c>
      <c r="DV64" s="495"/>
      <c r="DW64" s="495"/>
      <c r="DX64" s="495"/>
      <c r="DY64" s="495"/>
      <c r="DZ64" s="495"/>
      <c r="EA64" s="495"/>
    </row>
    <row r="65" spans="1:131" s="112" customFormat="1" ht="21" customHeight="1" x14ac:dyDescent="0.2">
      <c r="A65" s="491">
        <v>40</v>
      </c>
      <c r="B65" s="491"/>
      <c r="C65" s="522" t="s">
        <v>626</v>
      </c>
      <c r="D65" s="522"/>
      <c r="E65" s="522"/>
      <c r="F65" s="522"/>
      <c r="G65" s="522"/>
      <c r="H65" s="522"/>
      <c r="I65" s="522"/>
      <c r="J65" s="499"/>
      <c r="K65" s="499"/>
      <c r="L65" s="499"/>
      <c r="M65" s="521"/>
      <c r="N65" s="521"/>
      <c r="O65" s="521"/>
      <c r="P65" s="521" t="s">
        <v>628</v>
      </c>
      <c r="Q65" s="521"/>
      <c r="R65" s="521"/>
      <c r="S65" s="521"/>
      <c r="T65" s="521"/>
      <c r="U65" s="521"/>
      <c r="V65" s="521"/>
      <c r="W65" s="521"/>
      <c r="X65" s="521"/>
      <c r="Y65" s="499" t="s">
        <v>628</v>
      </c>
      <c r="Z65" s="499"/>
      <c r="AA65" s="499"/>
      <c r="AB65" s="491"/>
      <c r="AC65" s="491"/>
      <c r="AD65" s="491"/>
      <c r="AE65" s="490"/>
      <c r="AF65" s="490"/>
      <c r="AG65" s="490"/>
      <c r="AH65" s="490"/>
      <c r="AI65" s="490"/>
      <c r="AJ65" s="490"/>
      <c r="AK65" s="490"/>
      <c r="AL65" s="490"/>
      <c r="AM65" s="490"/>
      <c r="AN65" s="490"/>
      <c r="AO65" s="490"/>
      <c r="AP65" s="490"/>
      <c r="AQ65" s="490"/>
      <c r="AR65" s="490"/>
      <c r="AS65" s="490"/>
      <c r="AT65" s="495">
        <v>1.2483050847457628</v>
      </c>
      <c r="AU65" s="495"/>
      <c r="AV65" s="495"/>
      <c r="AW65" s="495"/>
      <c r="AX65" s="495"/>
      <c r="AY65" s="495"/>
      <c r="AZ65" s="490"/>
      <c r="BA65" s="490"/>
      <c r="BB65" s="490"/>
      <c r="BC65" s="490"/>
      <c r="BD65" s="490"/>
      <c r="BE65" s="490"/>
      <c r="BF65" s="490"/>
      <c r="BG65" s="490"/>
      <c r="BH65" s="490"/>
      <c r="BI65" s="489"/>
      <c r="BJ65" s="489"/>
      <c r="BK65" s="489"/>
      <c r="BL65" s="489"/>
      <c r="BM65" s="489"/>
      <c r="BN65" s="489"/>
      <c r="BO65" s="491"/>
      <c r="BP65" s="491"/>
      <c r="BQ65" s="491"/>
      <c r="BR65" s="489"/>
      <c r="BS65" s="489"/>
      <c r="BT65" s="489"/>
      <c r="BU65" s="489"/>
      <c r="BV65" s="489"/>
      <c r="BW65" s="489"/>
      <c r="BX65" s="489"/>
      <c r="BY65" s="489"/>
      <c r="BZ65" s="489"/>
      <c r="CA65" s="489"/>
      <c r="CB65" s="489"/>
      <c r="CC65" s="489"/>
      <c r="CD65" s="490"/>
      <c r="CE65" s="490"/>
      <c r="CF65" s="490"/>
      <c r="CG65" s="490"/>
      <c r="CH65" s="490"/>
      <c r="CI65" s="490"/>
      <c r="CJ65" s="490"/>
      <c r="CK65" s="490"/>
      <c r="CL65" s="490"/>
      <c r="CM65" s="490"/>
      <c r="CN65" s="490"/>
      <c r="CO65" s="490"/>
      <c r="CP65" s="490"/>
      <c r="CQ65" s="490"/>
      <c r="CR65" s="490"/>
      <c r="CS65" s="491"/>
      <c r="CT65" s="491"/>
      <c r="CU65" s="491"/>
      <c r="CV65" s="491"/>
      <c r="CW65" s="491"/>
      <c r="CX65" s="491"/>
      <c r="CY65" s="491"/>
      <c r="CZ65" s="495">
        <v>1.2483050847457628</v>
      </c>
      <c r="DA65" s="491"/>
      <c r="DB65" s="491"/>
      <c r="DC65" s="491"/>
      <c r="DD65" s="491"/>
      <c r="DE65" s="491"/>
      <c r="DF65" s="491"/>
      <c r="DG65" s="490"/>
      <c r="DH65" s="490"/>
      <c r="DI65" s="490"/>
      <c r="DJ65" s="490"/>
      <c r="DK65" s="490"/>
      <c r="DL65" s="490"/>
      <c r="DM65" s="490"/>
      <c r="DN65" s="490"/>
      <c r="DO65" s="490"/>
      <c r="DP65" s="490"/>
      <c r="DQ65" s="490"/>
      <c r="DR65" s="490"/>
      <c r="DS65" s="490"/>
      <c r="DT65" s="490"/>
      <c r="DU65" s="495">
        <v>1.2483050847457628</v>
      </c>
      <c r="DV65" s="495"/>
      <c r="DW65" s="495"/>
      <c r="DX65" s="495"/>
      <c r="DY65" s="495"/>
      <c r="DZ65" s="495"/>
      <c r="EA65" s="495"/>
    </row>
    <row r="66" spans="1:131" s="112" customFormat="1" ht="22.5" customHeight="1" x14ac:dyDescent="0.2">
      <c r="A66" s="491">
        <v>41</v>
      </c>
      <c r="B66" s="491"/>
      <c r="C66" s="522" t="s">
        <v>755</v>
      </c>
      <c r="D66" s="522"/>
      <c r="E66" s="522"/>
      <c r="F66" s="522"/>
      <c r="G66" s="522"/>
      <c r="H66" s="522"/>
      <c r="I66" s="522"/>
      <c r="J66" s="499"/>
      <c r="K66" s="499"/>
      <c r="L66" s="499"/>
      <c r="M66" s="521"/>
      <c r="N66" s="521"/>
      <c r="O66" s="521"/>
      <c r="P66" s="521" t="s">
        <v>628</v>
      </c>
      <c r="Q66" s="521"/>
      <c r="R66" s="521"/>
      <c r="S66" s="521"/>
      <c r="T66" s="521"/>
      <c r="U66" s="521"/>
      <c r="V66" s="521"/>
      <c r="W66" s="521"/>
      <c r="X66" s="521"/>
      <c r="Y66" s="499" t="s">
        <v>628</v>
      </c>
      <c r="Z66" s="499"/>
      <c r="AA66" s="499"/>
      <c r="AB66" s="491"/>
      <c r="AC66" s="491"/>
      <c r="AD66" s="491"/>
      <c r="AE66" s="490"/>
      <c r="AF66" s="490"/>
      <c r="AG66" s="490"/>
      <c r="AH66" s="490"/>
      <c r="AI66" s="490"/>
      <c r="AJ66" s="490"/>
      <c r="AK66" s="490"/>
      <c r="AL66" s="490"/>
      <c r="AM66" s="490"/>
      <c r="AN66" s="490"/>
      <c r="AO66" s="490"/>
      <c r="AP66" s="490"/>
      <c r="AQ66" s="490"/>
      <c r="AR66" s="490"/>
      <c r="AS66" s="490"/>
      <c r="AT66" s="495">
        <v>1.1016949152542375</v>
      </c>
      <c r="AU66" s="495"/>
      <c r="AV66" s="495"/>
      <c r="AW66" s="495"/>
      <c r="AX66" s="495"/>
      <c r="AY66" s="495"/>
      <c r="AZ66" s="490"/>
      <c r="BA66" s="490"/>
      <c r="BB66" s="490"/>
      <c r="BC66" s="490"/>
      <c r="BD66" s="490"/>
      <c r="BE66" s="490"/>
      <c r="BF66" s="490"/>
      <c r="BG66" s="490"/>
      <c r="BH66" s="490"/>
      <c r="BI66" s="489"/>
      <c r="BJ66" s="489"/>
      <c r="BK66" s="489"/>
      <c r="BL66" s="489"/>
      <c r="BM66" s="489"/>
      <c r="BN66" s="489"/>
      <c r="BO66" s="491"/>
      <c r="BP66" s="491"/>
      <c r="BQ66" s="491"/>
      <c r="BR66" s="489"/>
      <c r="BS66" s="489"/>
      <c r="BT66" s="489"/>
      <c r="BU66" s="489"/>
      <c r="BV66" s="489"/>
      <c r="BW66" s="489"/>
      <c r="BX66" s="489"/>
      <c r="BY66" s="489"/>
      <c r="BZ66" s="489"/>
      <c r="CA66" s="489"/>
      <c r="CB66" s="489"/>
      <c r="CC66" s="489"/>
      <c r="CD66" s="490"/>
      <c r="CE66" s="490"/>
      <c r="CF66" s="490"/>
      <c r="CG66" s="490"/>
      <c r="CH66" s="490"/>
      <c r="CI66" s="490"/>
      <c r="CJ66" s="490"/>
      <c r="CK66" s="490"/>
      <c r="CL66" s="490"/>
      <c r="CM66" s="490"/>
      <c r="CN66" s="490"/>
      <c r="CO66" s="490"/>
      <c r="CP66" s="490"/>
      <c r="CQ66" s="490"/>
      <c r="CR66" s="490"/>
      <c r="CS66" s="491"/>
      <c r="CT66" s="491"/>
      <c r="CU66" s="491"/>
      <c r="CV66" s="491"/>
      <c r="CW66" s="491"/>
      <c r="CX66" s="491"/>
      <c r="CY66" s="491"/>
      <c r="CZ66" s="495">
        <v>1.1016949152542375</v>
      </c>
      <c r="DA66" s="491"/>
      <c r="DB66" s="491"/>
      <c r="DC66" s="491"/>
      <c r="DD66" s="491"/>
      <c r="DE66" s="491"/>
      <c r="DF66" s="491"/>
      <c r="DG66" s="490"/>
      <c r="DH66" s="490"/>
      <c r="DI66" s="490"/>
      <c r="DJ66" s="490"/>
      <c r="DK66" s="490"/>
      <c r="DL66" s="490"/>
      <c r="DM66" s="490"/>
      <c r="DN66" s="490"/>
      <c r="DO66" s="490"/>
      <c r="DP66" s="490"/>
      <c r="DQ66" s="490"/>
      <c r="DR66" s="490"/>
      <c r="DS66" s="490"/>
      <c r="DT66" s="490"/>
      <c r="DU66" s="495">
        <v>1.1016949152542375</v>
      </c>
      <c r="DV66" s="495"/>
      <c r="DW66" s="495"/>
      <c r="DX66" s="495"/>
      <c r="DY66" s="495"/>
      <c r="DZ66" s="495"/>
      <c r="EA66" s="495"/>
    </row>
    <row r="67" spans="1:131" s="112" customFormat="1" ht="22.5" customHeight="1" x14ac:dyDescent="0.2">
      <c r="A67" s="491">
        <v>42</v>
      </c>
      <c r="B67" s="491"/>
      <c r="C67" s="522" t="s">
        <v>599</v>
      </c>
      <c r="D67" s="522"/>
      <c r="E67" s="522"/>
      <c r="F67" s="522"/>
      <c r="G67" s="522"/>
      <c r="H67" s="522"/>
      <c r="I67" s="522"/>
      <c r="J67" s="499"/>
      <c r="K67" s="499"/>
      <c r="L67" s="499"/>
      <c r="M67" s="521"/>
      <c r="N67" s="521"/>
      <c r="O67" s="521"/>
      <c r="P67" s="521"/>
      <c r="Q67" s="521"/>
      <c r="R67" s="521"/>
      <c r="S67" s="521" t="s">
        <v>627</v>
      </c>
      <c r="T67" s="521"/>
      <c r="U67" s="521"/>
      <c r="V67" s="521"/>
      <c r="W67" s="521"/>
      <c r="X67" s="521"/>
      <c r="Y67" s="499" t="s">
        <v>627</v>
      </c>
      <c r="Z67" s="499"/>
      <c r="AA67" s="499"/>
      <c r="AB67" s="491"/>
      <c r="AC67" s="491"/>
      <c r="AD67" s="491"/>
      <c r="AE67" s="490"/>
      <c r="AF67" s="490"/>
      <c r="AG67" s="490"/>
      <c r="AH67" s="490"/>
      <c r="AI67" s="490"/>
      <c r="AJ67" s="490"/>
      <c r="AK67" s="490"/>
      <c r="AL67" s="490"/>
      <c r="AM67" s="490"/>
      <c r="AN67" s="490"/>
      <c r="AO67" s="490"/>
      <c r="AP67" s="490"/>
      <c r="AQ67" s="490"/>
      <c r="AR67" s="490"/>
      <c r="AS67" s="490"/>
      <c r="AT67" s="495">
        <v>0.79877415546101715</v>
      </c>
      <c r="AU67" s="495"/>
      <c r="AV67" s="495"/>
      <c r="AW67" s="495"/>
      <c r="AX67" s="495"/>
      <c r="AY67" s="495"/>
      <c r="AZ67" s="490"/>
      <c r="BA67" s="490"/>
      <c r="BB67" s="490"/>
      <c r="BC67" s="490"/>
      <c r="BD67" s="490"/>
      <c r="BE67" s="490"/>
      <c r="BF67" s="490"/>
      <c r="BG67" s="490"/>
      <c r="BH67" s="490"/>
      <c r="BI67" s="489"/>
      <c r="BJ67" s="489"/>
      <c r="BK67" s="489"/>
      <c r="BL67" s="489"/>
      <c r="BM67" s="489"/>
      <c r="BN67" s="489"/>
      <c r="BO67" s="491"/>
      <c r="BP67" s="491"/>
      <c r="BQ67" s="491"/>
      <c r="BR67" s="489"/>
      <c r="BS67" s="489"/>
      <c r="BT67" s="489"/>
      <c r="BU67" s="489"/>
      <c r="BV67" s="489"/>
      <c r="BW67" s="489"/>
      <c r="BX67" s="489"/>
      <c r="BY67" s="489"/>
      <c r="BZ67" s="489"/>
      <c r="CA67" s="489"/>
      <c r="CB67" s="489"/>
      <c r="CC67" s="489"/>
      <c r="CD67" s="490"/>
      <c r="CE67" s="490"/>
      <c r="CF67" s="490"/>
      <c r="CG67" s="490"/>
      <c r="CH67" s="490"/>
      <c r="CI67" s="490"/>
      <c r="CJ67" s="490"/>
      <c r="CK67" s="490"/>
      <c r="CL67" s="490"/>
      <c r="CM67" s="490"/>
      <c r="CN67" s="490"/>
      <c r="CO67" s="490"/>
      <c r="CP67" s="490"/>
      <c r="CQ67" s="490"/>
      <c r="CR67" s="490"/>
      <c r="CS67" s="491"/>
      <c r="CT67" s="491"/>
      <c r="CU67" s="491"/>
      <c r="CV67" s="491"/>
      <c r="CW67" s="491"/>
      <c r="CX67" s="491"/>
      <c r="CY67" s="491"/>
      <c r="CZ67" s="490"/>
      <c r="DA67" s="490"/>
      <c r="DB67" s="490"/>
      <c r="DC67" s="490"/>
      <c r="DD67" s="490"/>
      <c r="DE67" s="490"/>
      <c r="DF67" s="490"/>
      <c r="DG67" s="495">
        <v>0.79877415546101715</v>
      </c>
      <c r="DH67" s="491"/>
      <c r="DI67" s="491"/>
      <c r="DJ67" s="491"/>
      <c r="DK67" s="491"/>
      <c r="DL67" s="491"/>
      <c r="DM67" s="491"/>
      <c r="DN67" s="490"/>
      <c r="DO67" s="490"/>
      <c r="DP67" s="490"/>
      <c r="DQ67" s="490"/>
      <c r="DR67" s="490"/>
      <c r="DS67" s="490"/>
      <c r="DT67" s="490"/>
      <c r="DU67" s="495">
        <v>0.79877415546101715</v>
      </c>
      <c r="DV67" s="495"/>
      <c r="DW67" s="495"/>
      <c r="DX67" s="495"/>
      <c r="DY67" s="495"/>
      <c r="DZ67" s="495"/>
      <c r="EA67" s="495"/>
    </row>
    <row r="68" spans="1:131" s="112" customFormat="1" ht="21.75" customHeight="1" x14ac:dyDescent="0.2">
      <c r="A68" s="491">
        <v>43</v>
      </c>
      <c r="B68" s="491"/>
      <c r="C68" s="522" t="s">
        <v>600</v>
      </c>
      <c r="D68" s="522"/>
      <c r="E68" s="522"/>
      <c r="F68" s="522"/>
      <c r="G68" s="522"/>
      <c r="H68" s="522"/>
      <c r="I68" s="522"/>
      <c r="J68" s="499"/>
      <c r="K68" s="499"/>
      <c r="L68" s="499"/>
      <c r="M68" s="521"/>
      <c r="N68" s="521"/>
      <c r="O68" s="521"/>
      <c r="P68" s="521"/>
      <c r="Q68" s="521"/>
      <c r="R68" s="521"/>
      <c r="S68" s="521" t="s">
        <v>629</v>
      </c>
      <c r="T68" s="521"/>
      <c r="U68" s="521"/>
      <c r="V68" s="521"/>
      <c r="W68" s="521"/>
      <c r="X68" s="521"/>
      <c r="Y68" s="499" t="s">
        <v>629</v>
      </c>
      <c r="Z68" s="499"/>
      <c r="AA68" s="499"/>
      <c r="AB68" s="491"/>
      <c r="AC68" s="491"/>
      <c r="AD68" s="491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495">
        <v>1.1969503095627121</v>
      </c>
      <c r="AU68" s="495"/>
      <c r="AV68" s="495"/>
      <c r="AW68" s="495"/>
      <c r="AX68" s="495"/>
      <c r="AY68" s="495"/>
      <c r="AZ68" s="490"/>
      <c r="BA68" s="490"/>
      <c r="BB68" s="490"/>
      <c r="BC68" s="490"/>
      <c r="BD68" s="490"/>
      <c r="BE68" s="490"/>
      <c r="BF68" s="490"/>
      <c r="BG68" s="490"/>
      <c r="BH68" s="490"/>
      <c r="BI68" s="489"/>
      <c r="BJ68" s="489"/>
      <c r="BK68" s="489"/>
      <c r="BL68" s="489"/>
      <c r="BM68" s="489"/>
      <c r="BN68" s="489"/>
      <c r="BO68" s="491"/>
      <c r="BP68" s="491"/>
      <c r="BQ68" s="491"/>
      <c r="BR68" s="489"/>
      <c r="BS68" s="489"/>
      <c r="BT68" s="489"/>
      <c r="BU68" s="489"/>
      <c r="BV68" s="489"/>
      <c r="BW68" s="489"/>
      <c r="BX68" s="489"/>
      <c r="BY68" s="489"/>
      <c r="BZ68" s="489"/>
      <c r="CA68" s="489"/>
      <c r="CB68" s="489"/>
      <c r="CC68" s="489"/>
      <c r="CD68" s="490"/>
      <c r="CE68" s="490"/>
      <c r="CF68" s="490"/>
      <c r="CG68" s="490"/>
      <c r="CH68" s="490"/>
      <c r="CI68" s="490"/>
      <c r="CJ68" s="490"/>
      <c r="CK68" s="490"/>
      <c r="CL68" s="490"/>
      <c r="CM68" s="490"/>
      <c r="CN68" s="490"/>
      <c r="CO68" s="490"/>
      <c r="CP68" s="490"/>
      <c r="CQ68" s="490"/>
      <c r="CR68" s="490"/>
      <c r="CS68" s="491"/>
      <c r="CT68" s="491"/>
      <c r="CU68" s="491"/>
      <c r="CV68" s="491"/>
      <c r="CW68" s="491"/>
      <c r="CX68" s="491"/>
      <c r="CY68" s="491"/>
      <c r="CZ68" s="490"/>
      <c r="DA68" s="490"/>
      <c r="DB68" s="490"/>
      <c r="DC68" s="490"/>
      <c r="DD68" s="490"/>
      <c r="DE68" s="490"/>
      <c r="DF68" s="490"/>
      <c r="DG68" s="495">
        <v>1.1969503095627121</v>
      </c>
      <c r="DH68" s="491"/>
      <c r="DI68" s="491"/>
      <c r="DJ68" s="491"/>
      <c r="DK68" s="491"/>
      <c r="DL68" s="491"/>
      <c r="DM68" s="491"/>
      <c r="DN68" s="490"/>
      <c r="DO68" s="490"/>
      <c r="DP68" s="490"/>
      <c r="DQ68" s="490"/>
      <c r="DR68" s="490"/>
      <c r="DS68" s="490"/>
      <c r="DT68" s="490"/>
      <c r="DU68" s="495">
        <v>1.1969503095627121</v>
      </c>
      <c r="DV68" s="495"/>
      <c r="DW68" s="495"/>
      <c r="DX68" s="495"/>
      <c r="DY68" s="495"/>
      <c r="DZ68" s="495"/>
      <c r="EA68" s="495"/>
    </row>
    <row r="69" spans="1:131" s="112" customFormat="1" ht="31.5" customHeight="1" x14ac:dyDescent="0.2">
      <c r="A69" s="491">
        <v>44</v>
      </c>
      <c r="B69" s="491"/>
      <c r="C69" s="522" t="s">
        <v>601</v>
      </c>
      <c r="D69" s="522"/>
      <c r="E69" s="522"/>
      <c r="F69" s="522"/>
      <c r="G69" s="522"/>
      <c r="H69" s="522"/>
      <c r="I69" s="522"/>
      <c r="J69" s="499"/>
      <c r="K69" s="499"/>
      <c r="L69" s="499"/>
      <c r="M69" s="521"/>
      <c r="N69" s="521"/>
      <c r="O69" s="521"/>
      <c r="P69" s="521"/>
      <c r="Q69" s="521"/>
      <c r="R69" s="521"/>
      <c r="S69" s="521" t="s">
        <v>643</v>
      </c>
      <c r="T69" s="521"/>
      <c r="U69" s="521"/>
      <c r="V69" s="521"/>
      <c r="W69" s="521"/>
      <c r="X69" s="521"/>
      <c r="Y69" s="499" t="s">
        <v>643</v>
      </c>
      <c r="Z69" s="499"/>
      <c r="AA69" s="499"/>
      <c r="AB69" s="491"/>
      <c r="AC69" s="491"/>
      <c r="AD69" s="491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495">
        <v>3.8433529246000004</v>
      </c>
      <c r="AU69" s="495"/>
      <c r="AV69" s="495"/>
      <c r="AW69" s="495"/>
      <c r="AX69" s="495"/>
      <c r="AY69" s="495"/>
      <c r="AZ69" s="490"/>
      <c r="BA69" s="490"/>
      <c r="BB69" s="490"/>
      <c r="BC69" s="490"/>
      <c r="BD69" s="490"/>
      <c r="BE69" s="490"/>
      <c r="BF69" s="490"/>
      <c r="BG69" s="490"/>
      <c r="BH69" s="490"/>
      <c r="BI69" s="489"/>
      <c r="BJ69" s="489"/>
      <c r="BK69" s="489"/>
      <c r="BL69" s="489"/>
      <c r="BM69" s="489"/>
      <c r="BN69" s="489"/>
      <c r="BO69" s="491"/>
      <c r="BP69" s="491"/>
      <c r="BQ69" s="491"/>
      <c r="BR69" s="489"/>
      <c r="BS69" s="489"/>
      <c r="BT69" s="489"/>
      <c r="BU69" s="489"/>
      <c r="BV69" s="489"/>
      <c r="BW69" s="489"/>
      <c r="BX69" s="489"/>
      <c r="BY69" s="489"/>
      <c r="BZ69" s="489"/>
      <c r="CA69" s="489"/>
      <c r="CB69" s="489"/>
      <c r="CC69" s="489"/>
      <c r="CD69" s="490"/>
      <c r="CE69" s="490"/>
      <c r="CF69" s="490"/>
      <c r="CG69" s="490"/>
      <c r="CH69" s="490"/>
      <c r="CI69" s="490"/>
      <c r="CJ69" s="490"/>
      <c r="CK69" s="490"/>
      <c r="CL69" s="490"/>
      <c r="CM69" s="490"/>
      <c r="CN69" s="490"/>
      <c r="CO69" s="490"/>
      <c r="CP69" s="490"/>
      <c r="CQ69" s="490"/>
      <c r="CR69" s="490"/>
      <c r="CS69" s="491"/>
      <c r="CT69" s="491"/>
      <c r="CU69" s="491"/>
      <c r="CV69" s="491"/>
      <c r="CW69" s="491"/>
      <c r="CX69" s="491"/>
      <c r="CY69" s="491"/>
      <c r="CZ69" s="490"/>
      <c r="DA69" s="490"/>
      <c r="DB69" s="490"/>
      <c r="DC69" s="490"/>
      <c r="DD69" s="490"/>
      <c r="DE69" s="490"/>
      <c r="DF69" s="490"/>
      <c r="DG69" s="495">
        <v>3.8433529246000004</v>
      </c>
      <c r="DH69" s="491"/>
      <c r="DI69" s="491"/>
      <c r="DJ69" s="491"/>
      <c r="DK69" s="491"/>
      <c r="DL69" s="491"/>
      <c r="DM69" s="491"/>
      <c r="DN69" s="490"/>
      <c r="DO69" s="490"/>
      <c r="DP69" s="490"/>
      <c r="DQ69" s="490"/>
      <c r="DR69" s="490"/>
      <c r="DS69" s="490"/>
      <c r="DT69" s="490"/>
      <c r="DU69" s="495">
        <v>3.8433529246000004</v>
      </c>
      <c r="DV69" s="495"/>
      <c r="DW69" s="495"/>
      <c r="DX69" s="495"/>
      <c r="DY69" s="495"/>
      <c r="DZ69" s="495"/>
      <c r="EA69" s="495"/>
    </row>
    <row r="70" spans="1:131" s="112" customFormat="1" ht="21.75" customHeight="1" x14ac:dyDescent="0.2">
      <c r="A70" s="491">
        <v>45</v>
      </c>
      <c r="B70" s="491"/>
      <c r="C70" s="522" t="s">
        <v>738</v>
      </c>
      <c r="D70" s="522"/>
      <c r="E70" s="522"/>
      <c r="F70" s="522"/>
      <c r="G70" s="522"/>
      <c r="H70" s="522"/>
      <c r="I70" s="522"/>
      <c r="J70" s="499"/>
      <c r="K70" s="499"/>
      <c r="L70" s="499"/>
      <c r="M70" s="521"/>
      <c r="N70" s="521"/>
      <c r="O70" s="521"/>
      <c r="P70" s="521"/>
      <c r="Q70" s="521"/>
      <c r="R70" s="521"/>
      <c r="S70" s="521" t="s">
        <v>632</v>
      </c>
      <c r="T70" s="521"/>
      <c r="U70" s="521"/>
      <c r="V70" s="521"/>
      <c r="W70" s="521"/>
      <c r="X70" s="521"/>
      <c r="Y70" s="499" t="s">
        <v>632</v>
      </c>
      <c r="Z70" s="499"/>
      <c r="AA70" s="499"/>
      <c r="AB70" s="491"/>
      <c r="AC70" s="491"/>
      <c r="AD70" s="491"/>
      <c r="AE70" s="490"/>
      <c r="AF70" s="490"/>
      <c r="AG70" s="490"/>
      <c r="AH70" s="490"/>
      <c r="AI70" s="490"/>
      <c r="AJ70" s="490"/>
      <c r="AK70" s="490"/>
      <c r="AL70" s="490"/>
      <c r="AM70" s="490"/>
      <c r="AN70" s="490"/>
      <c r="AO70" s="490"/>
      <c r="AP70" s="490"/>
      <c r="AQ70" s="490"/>
      <c r="AR70" s="490"/>
      <c r="AS70" s="490"/>
      <c r="AT70" s="495">
        <v>1.2273334012610171</v>
      </c>
      <c r="AU70" s="495"/>
      <c r="AV70" s="495"/>
      <c r="AW70" s="495"/>
      <c r="AX70" s="495"/>
      <c r="AY70" s="495"/>
      <c r="AZ70" s="490"/>
      <c r="BA70" s="490"/>
      <c r="BB70" s="490"/>
      <c r="BC70" s="490"/>
      <c r="BD70" s="490"/>
      <c r="BE70" s="490"/>
      <c r="BF70" s="490"/>
      <c r="BG70" s="490"/>
      <c r="BH70" s="490"/>
      <c r="BI70" s="489"/>
      <c r="BJ70" s="489"/>
      <c r="BK70" s="489"/>
      <c r="BL70" s="489"/>
      <c r="BM70" s="489"/>
      <c r="BN70" s="489"/>
      <c r="BO70" s="491"/>
      <c r="BP70" s="491"/>
      <c r="BQ70" s="491"/>
      <c r="BR70" s="489"/>
      <c r="BS70" s="489"/>
      <c r="BT70" s="489"/>
      <c r="BU70" s="489"/>
      <c r="BV70" s="489"/>
      <c r="BW70" s="489"/>
      <c r="BX70" s="489"/>
      <c r="BY70" s="489"/>
      <c r="BZ70" s="489"/>
      <c r="CA70" s="489"/>
      <c r="CB70" s="489"/>
      <c r="CC70" s="489"/>
      <c r="CD70" s="490"/>
      <c r="CE70" s="490"/>
      <c r="CF70" s="490"/>
      <c r="CG70" s="490"/>
      <c r="CH70" s="490"/>
      <c r="CI70" s="490"/>
      <c r="CJ70" s="490"/>
      <c r="CK70" s="490"/>
      <c r="CL70" s="490"/>
      <c r="CM70" s="490"/>
      <c r="CN70" s="490"/>
      <c r="CO70" s="490"/>
      <c r="CP70" s="490"/>
      <c r="CQ70" s="490"/>
      <c r="CR70" s="490"/>
      <c r="CS70" s="491"/>
      <c r="CT70" s="491"/>
      <c r="CU70" s="491"/>
      <c r="CV70" s="491"/>
      <c r="CW70" s="491"/>
      <c r="CX70" s="491"/>
      <c r="CY70" s="491"/>
      <c r="CZ70" s="490"/>
      <c r="DA70" s="490"/>
      <c r="DB70" s="490"/>
      <c r="DC70" s="490"/>
      <c r="DD70" s="490"/>
      <c r="DE70" s="490"/>
      <c r="DF70" s="490"/>
      <c r="DG70" s="495">
        <v>1.2273334012610171</v>
      </c>
      <c r="DH70" s="491"/>
      <c r="DI70" s="491"/>
      <c r="DJ70" s="491"/>
      <c r="DK70" s="491"/>
      <c r="DL70" s="491"/>
      <c r="DM70" s="491"/>
      <c r="DN70" s="490"/>
      <c r="DO70" s="490"/>
      <c r="DP70" s="490"/>
      <c r="DQ70" s="490"/>
      <c r="DR70" s="490"/>
      <c r="DS70" s="490"/>
      <c r="DT70" s="490"/>
      <c r="DU70" s="495">
        <v>1.2273334012610171</v>
      </c>
      <c r="DV70" s="495"/>
      <c r="DW70" s="495"/>
      <c r="DX70" s="495"/>
      <c r="DY70" s="495"/>
      <c r="DZ70" s="495"/>
      <c r="EA70" s="495"/>
    </row>
    <row r="71" spans="1:131" s="112" customFormat="1" ht="22.5" customHeight="1" x14ac:dyDescent="0.2">
      <c r="A71" s="491">
        <v>46</v>
      </c>
      <c r="B71" s="491"/>
      <c r="C71" s="522" t="s">
        <v>602</v>
      </c>
      <c r="D71" s="522"/>
      <c r="E71" s="522"/>
      <c r="F71" s="522"/>
      <c r="G71" s="522"/>
      <c r="H71" s="522"/>
      <c r="I71" s="522"/>
      <c r="J71" s="499"/>
      <c r="K71" s="499"/>
      <c r="L71" s="499"/>
      <c r="M71" s="521"/>
      <c r="N71" s="521"/>
      <c r="O71" s="521"/>
      <c r="P71" s="521"/>
      <c r="Q71" s="521"/>
      <c r="R71" s="521"/>
      <c r="S71" s="521" t="s">
        <v>642</v>
      </c>
      <c r="T71" s="521"/>
      <c r="U71" s="521"/>
      <c r="V71" s="521"/>
      <c r="W71" s="521"/>
      <c r="X71" s="521"/>
      <c r="Y71" s="499" t="s">
        <v>642</v>
      </c>
      <c r="Z71" s="499"/>
      <c r="AA71" s="499"/>
      <c r="AB71" s="491"/>
      <c r="AC71" s="491"/>
      <c r="AD71" s="491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5">
        <v>0.4171456173559322</v>
      </c>
      <c r="AU71" s="495"/>
      <c r="AV71" s="495"/>
      <c r="AW71" s="495"/>
      <c r="AX71" s="495"/>
      <c r="AY71" s="495"/>
      <c r="AZ71" s="490"/>
      <c r="BA71" s="490"/>
      <c r="BB71" s="490"/>
      <c r="BC71" s="490"/>
      <c r="BD71" s="490"/>
      <c r="BE71" s="490"/>
      <c r="BF71" s="490"/>
      <c r="BG71" s="490"/>
      <c r="BH71" s="490"/>
      <c r="BI71" s="489"/>
      <c r="BJ71" s="489"/>
      <c r="BK71" s="489"/>
      <c r="BL71" s="489"/>
      <c r="BM71" s="489"/>
      <c r="BN71" s="489"/>
      <c r="BO71" s="491"/>
      <c r="BP71" s="491"/>
      <c r="BQ71" s="491"/>
      <c r="BR71" s="489"/>
      <c r="BS71" s="489"/>
      <c r="BT71" s="489"/>
      <c r="BU71" s="489"/>
      <c r="BV71" s="489"/>
      <c r="BW71" s="489"/>
      <c r="BX71" s="489"/>
      <c r="BY71" s="489"/>
      <c r="BZ71" s="489"/>
      <c r="CA71" s="489"/>
      <c r="CB71" s="489"/>
      <c r="CC71" s="489"/>
      <c r="CD71" s="490"/>
      <c r="CE71" s="490"/>
      <c r="CF71" s="490"/>
      <c r="CG71" s="490"/>
      <c r="CH71" s="490"/>
      <c r="CI71" s="490"/>
      <c r="CJ71" s="490"/>
      <c r="CK71" s="490"/>
      <c r="CL71" s="490"/>
      <c r="CM71" s="490"/>
      <c r="CN71" s="490"/>
      <c r="CO71" s="490"/>
      <c r="CP71" s="490"/>
      <c r="CQ71" s="490"/>
      <c r="CR71" s="490"/>
      <c r="CS71" s="491"/>
      <c r="CT71" s="491"/>
      <c r="CU71" s="491"/>
      <c r="CV71" s="491"/>
      <c r="CW71" s="491"/>
      <c r="CX71" s="491"/>
      <c r="CY71" s="491"/>
      <c r="CZ71" s="490"/>
      <c r="DA71" s="490"/>
      <c r="DB71" s="490"/>
      <c r="DC71" s="490"/>
      <c r="DD71" s="490"/>
      <c r="DE71" s="490"/>
      <c r="DF71" s="490"/>
      <c r="DG71" s="495">
        <v>0.4171456173559322</v>
      </c>
      <c r="DH71" s="491"/>
      <c r="DI71" s="491"/>
      <c r="DJ71" s="491"/>
      <c r="DK71" s="491"/>
      <c r="DL71" s="491"/>
      <c r="DM71" s="491"/>
      <c r="DN71" s="490"/>
      <c r="DO71" s="490"/>
      <c r="DP71" s="490"/>
      <c r="DQ71" s="490"/>
      <c r="DR71" s="490"/>
      <c r="DS71" s="490"/>
      <c r="DT71" s="490"/>
      <c r="DU71" s="495">
        <v>0.4171456173559322</v>
      </c>
      <c r="DV71" s="495"/>
      <c r="DW71" s="495"/>
      <c r="DX71" s="495"/>
      <c r="DY71" s="495"/>
      <c r="DZ71" s="495"/>
      <c r="EA71" s="495"/>
    </row>
    <row r="72" spans="1:131" s="112" customFormat="1" ht="21.75" customHeight="1" x14ac:dyDescent="0.2">
      <c r="A72" s="491">
        <v>47</v>
      </c>
      <c r="B72" s="491"/>
      <c r="C72" s="522" t="s">
        <v>603</v>
      </c>
      <c r="D72" s="522"/>
      <c r="E72" s="522"/>
      <c r="F72" s="522"/>
      <c r="G72" s="522"/>
      <c r="H72" s="522"/>
      <c r="I72" s="522"/>
      <c r="J72" s="499"/>
      <c r="K72" s="499"/>
      <c r="L72" s="499"/>
      <c r="M72" s="521"/>
      <c r="N72" s="521"/>
      <c r="O72" s="521"/>
      <c r="P72" s="521"/>
      <c r="Q72" s="521"/>
      <c r="R72" s="521"/>
      <c r="S72" s="521" t="s">
        <v>629</v>
      </c>
      <c r="T72" s="521"/>
      <c r="U72" s="521"/>
      <c r="V72" s="521"/>
      <c r="W72" s="521"/>
      <c r="X72" s="521"/>
      <c r="Y72" s="499" t="s">
        <v>629</v>
      </c>
      <c r="Z72" s="499"/>
      <c r="AA72" s="499"/>
      <c r="AB72" s="491"/>
      <c r="AC72" s="491"/>
      <c r="AD72" s="491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5">
        <v>0.3127533199593221</v>
      </c>
      <c r="AU72" s="495"/>
      <c r="AV72" s="495"/>
      <c r="AW72" s="495"/>
      <c r="AX72" s="495"/>
      <c r="AY72" s="495"/>
      <c r="AZ72" s="490"/>
      <c r="BA72" s="490"/>
      <c r="BB72" s="490"/>
      <c r="BC72" s="490"/>
      <c r="BD72" s="490"/>
      <c r="BE72" s="490"/>
      <c r="BF72" s="490"/>
      <c r="BG72" s="490"/>
      <c r="BH72" s="490"/>
      <c r="BI72" s="489"/>
      <c r="BJ72" s="489"/>
      <c r="BK72" s="489"/>
      <c r="BL72" s="489"/>
      <c r="BM72" s="489"/>
      <c r="BN72" s="489"/>
      <c r="BO72" s="491"/>
      <c r="BP72" s="491"/>
      <c r="BQ72" s="491"/>
      <c r="BR72" s="489"/>
      <c r="BS72" s="489"/>
      <c r="BT72" s="489"/>
      <c r="BU72" s="489"/>
      <c r="BV72" s="489"/>
      <c r="BW72" s="489"/>
      <c r="BX72" s="489"/>
      <c r="BY72" s="489"/>
      <c r="BZ72" s="489"/>
      <c r="CA72" s="489"/>
      <c r="CB72" s="489"/>
      <c r="CC72" s="489"/>
      <c r="CD72" s="490"/>
      <c r="CE72" s="490"/>
      <c r="CF72" s="490"/>
      <c r="CG72" s="490"/>
      <c r="CH72" s="490"/>
      <c r="CI72" s="490"/>
      <c r="CJ72" s="490"/>
      <c r="CK72" s="490"/>
      <c r="CL72" s="490"/>
      <c r="CM72" s="490"/>
      <c r="CN72" s="490"/>
      <c r="CO72" s="490"/>
      <c r="CP72" s="490"/>
      <c r="CQ72" s="490"/>
      <c r="CR72" s="490"/>
      <c r="CS72" s="491"/>
      <c r="CT72" s="491"/>
      <c r="CU72" s="491"/>
      <c r="CV72" s="491"/>
      <c r="CW72" s="491"/>
      <c r="CX72" s="491"/>
      <c r="CY72" s="491"/>
      <c r="CZ72" s="490"/>
      <c r="DA72" s="490"/>
      <c r="DB72" s="490"/>
      <c r="DC72" s="490"/>
      <c r="DD72" s="490"/>
      <c r="DE72" s="490"/>
      <c r="DF72" s="490"/>
      <c r="DG72" s="495">
        <v>0.3127533199593221</v>
      </c>
      <c r="DH72" s="491"/>
      <c r="DI72" s="491"/>
      <c r="DJ72" s="491"/>
      <c r="DK72" s="491"/>
      <c r="DL72" s="491"/>
      <c r="DM72" s="491"/>
      <c r="DN72" s="490"/>
      <c r="DO72" s="490"/>
      <c r="DP72" s="490"/>
      <c r="DQ72" s="490"/>
      <c r="DR72" s="490"/>
      <c r="DS72" s="490"/>
      <c r="DT72" s="490"/>
      <c r="DU72" s="495">
        <v>0.3127533199593221</v>
      </c>
      <c r="DV72" s="495"/>
      <c r="DW72" s="495"/>
      <c r="DX72" s="495"/>
      <c r="DY72" s="495"/>
      <c r="DZ72" s="495"/>
      <c r="EA72" s="495"/>
    </row>
    <row r="73" spans="1:131" s="112" customFormat="1" ht="21" customHeight="1" x14ac:dyDescent="0.2">
      <c r="A73" s="491">
        <v>48</v>
      </c>
      <c r="B73" s="491"/>
      <c r="C73" s="522" t="s">
        <v>604</v>
      </c>
      <c r="D73" s="522"/>
      <c r="E73" s="522"/>
      <c r="F73" s="522"/>
      <c r="G73" s="522"/>
      <c r="H73" s="522"/>
      <c r="I73" s="522"/>
      <c r="J73" s="499"/>
      <c r="K73" s="499"/>
      <c r="L73" s="499"/>
      <c r="M73" s="521"/>
      <c r="N73" s="521"/>
      <c r="O73" s="521"/>
      <c r="P73" s="521"/>
      <c r="Q73" s="521"/>
      <c r="R73" s="521"/>
      <c r="S73" s="521" t="s">
        <v>642</v>
      </c>
      <c r="T73" s="521"/>
      <c r="U73" s="521"/>
      <c r="V73" s="521"/>
      <c r="W73" s="521"/>
      <c r="X73" s="521"/>
      <c r="Y73" s="499" t="s">
        <v>642</v>
      </c>
      <c r="Z73" s="499"/>
      <c r="AA73" s="499"/>
      <c r="AB73" s="491"/>
      <c r="AC73" s="491"/>
      <c r="AD73" s="491"/>
      <c r="AE73" s="490"/>
      <c r="AF73" s="490"/>
      <c r="AG73" s="490"/>
      <c r="AH73" s="490"/>
      <c r="AI73" s="490"/>
      <c r="AJ73" s="490"/>
      <c r="AK73" s="490"/>
      <c r="AL73" s="490"/>
      <c r="AM73" s="490"/>
      <c r="AN73" s="490"/>
      <c r="AO73" s="490"/>
      <c r="AP73" s="490"/>
      <c r="AQ73" s="490"/>
      <c r="AR73" s="490"/>
      <c r="AS73" s="490"/>
      <c r="AT73" s="495">
        <v>0.58196907442372892</v>
      </c>
      <c r="AU73" s="495"/>
      <c r="AV73" s="495"/>
      <c r="AW73" s="495"/>
      <c r="AX73" s="495"/>
      <c r="AY73" s="495"/>
      <c r="AZ73" s="490"/>
      <c r="BA73" s="490"/>
      <c r="BB73" s="490"/>
      <c r="BC73" s="490"/>
      <c r="BD73" s="490"/>
      <c r="BE73" s="490"/>
      <c r="BF73" s="490"/>
      <c r="BG73" s="490"/>
      <c r="BH73" s="490"/>
      <c r="BI73" s="489"/>
      <c r="BJ73" s="489"/>
      <c r="BK73" s="489"/>
      <c r="BL73" s="489"/>
      <c r="BM73" s="489"/>
      <c r="BN73" s="489"/>
      <c r="BO73" s="491"/>
      <c r="BP73" s="491"/>
      <c r="BQ73" s="491"/>
      <c r="BR73" s="489"/>
      <c r="BS73" s="489"/>
      <c r="BT73" s="489"/>
      <c r="BU73" s="489"/>
      <c r="BV73" s="489"/>
      <c r="BW73" s="489"/>
      <c r="BX73" s="489"/>
      <c r="BY73" s="489"/>
      <c r="BZ73" s="489"/>
      <c r="CA73" s="489"/>
      <c r="CB73" s="489"/>
      <c r="CC73" s="489"/>
      <c r="CD73" s="490"/>
      <c r="CE73" s="490"/>
      <c r="CF73" s="490"/>
      <c r="CG73" s="490"/>
      <c r="CH73" s="490"/>
      <c r="CI73" s="490"/>
      <c r="CJ73" s="490"/>
      <c r="CK73" s="490"/>
      <c r="CL73" s="490"/>
      <c r="CM73" s="490"/>
      <c r="CN73" s="490"/>
      <c r="CO73" s="490"/>
      <c r="CP73" s="490"/>
      <c r="CQ73" s="490"/>
      <c r="CR73" s="490"/>
      <c r="CS73" s="491"/>
      <c r="CT73" s="491"/>
      <c r="CU73" s="491"/>
      <c r="CV73" s="491"/>
      <c r="CW73" s="491"/>
      <c r="CX73" s="491"/>
      <c r="CY73" s="491"/>
      <c r="CZ73" s="490"/>
      <c r="DA73" s="490"/>
      <c r="DB73" s="490"/>
      <c r="DC73" s="490"/>
      <c r="DD73" s="490"/>
      <c r="DE73" s="490"/>
      <c r="DF73" s="490"/>
      <c r="DG73" s="495">
        <v>0.58196907442372892</v>
      </c>
      <c r="DH73" s="491"/>
      <c r="DI73" s="491"/>
      <c r="DJ73" s="491"/>
      <c r="DK73" s="491"/>
      <c r="DL73" s="491"/>
      <c r="DM73" s="491"/>
      <c r="DN73" s="490"/>
      <c r="DO73" s="490"/>
      <c r="DP73" s="490"/>
      <c r="DQ73" s="490"/>
      <c r="DR73" s="490"/>
      <c r="DS73" s="490"/>
      <c r="DT73" s="490"/>
      <c r="DU73" s="495">
        <v>0.58196907442372892</v>
      </c>
      <c r="DV73" s="495"/>
      <c r="DW73" s="495"/>
      <c r="DX73" s="495"/>
      <c r="DY73" s="495"/>
      <c r="DZ73" s="495"/>
      <c r="EA73" s="495"/>
    </row>
    <row r="74" spans="1:131" s="112" customFormat="1" ht="22.5" customHeight="1" x14ac:dyDescent="0.2">
      <c r="A74" s="491">
        <v>49</v>
      </c>
      <c r="B74" s="491"/>
      <c r="C74" s="522" t="s">
        <v>568</v>
      </c>
      <c r="D74" s="522"/>
      <c r="E74" s="522"/>
      <c r="F74" s="522"/>
      <c r="G74" s="522"/>
      <c r="H74" s="522"/>
      <c r="I74" s="522"/>
      <c r="J74" s="499"/>
      <c r="K74" s="499"/>
      <c r="L74" s="499"/>
      <c r="M74" s="521"/>
      <c r="N74" s="521"/>
      <c r="O74" s="521"/>
      <c r="P74" s="521"/>
      <c r="Q74" s="521"/>
      <c r="R74" s="521"/>
      <c r="S74" s="499" t="s">
        <v>671</v>
      </c>
      <c r="T74" s="499"/>
      <c r="U74" s="499"/>
      <c r="V74" s="521"/>
      <c r="W74" s="521"/>
      <c r="X74" s="521"/>
      <c r="Y74" s="499" t="s">
        <v>671</v>
      </c>
      <c r="Z74" s="499"/>
      <c r="AA74" s="499"/>
      <c r="AB74" s="491"/>
      <c r="AC74" s="491"/>
      <c r="AD74" s="491"/>
      <c r="AE74" s="490"/>
      <c r="AF74" s="490"/>
      <c r="AG74" s="490"/>
      <c r="AH74" s="490"/>
      <c r="AI74" s="490"/>
      <c r="AJ74" s="490"/>
      <c r="AK74" s="490"/>
      <c r="AL74" s="490"/>
      <c r="AM74" s="490"/>
      <c r="AN74" s="490"/>
      <c r="AO74" s="490"/>
      <c r="AP74" s="490"/>
      <c r="AQ74" s="490"/>
      <c r="AR74" s="490"/>
      <c r="AS74" s="490"/>
      <c r="AT74" s="495">
        <v>4.2343120195175254</v>
      </c>
      <c r="AU74" s="495"/>
      <c r="AV74" s="495"/>
      <c r="AW74" s="495"/>
      <c r="AX74" s="495"/>
      <c r="AY74" s="495"/>
      <c r="AZ74" s="490"/>
      <c r="BA74" s="490"/>
      <c r="BB74" s="490"/>
      <c r="BC74" s="490"/>
      <c r="BD74" s="490"/>
      <c r="BE74" s="490"/>
      <c r="BF74" s="490"/>
      <c r="BG74" s="490"/>
      <c r="BH74" s="490"/>
      <c r="BI74" s="489"/>
      <c r="BJ74" s="489"/>
      <c r="BK74" s="489"/>
      <c r="BL74" s="489"/>
      <c r="BM74" s="489"/>
      <c r="BN74" s="489"/>
      <c r="BO74" s="491"/>
      <c r="BP74" s="491"/>
      <c r="BQ74" s="491"/>
      <c r="BR74" s="489"/>
      <c r="BS74" s="489"/>
      <c r="BT74" s="489"/>
      <c r="BU74" s="489"/>
      <c r="BV74" s="489"/>
      <c r="BW74" s="489"/>
      <c r="BX74" s="489"/>
      <c r="BY74" s="489"/>
      <c r="BZ74" s="489"/>
      <c r="CA74" s="489"/>
      <c r="CB74" s="489"/>
      <c r="CC74" s="489"/>
      <c r="CD74" s="490"/>
      <c r="CE74" s="490"/>
      <c r="CF74" s="490"/>
      <c r="CG74" s="490"/>
      <c r="CH74" s="490"/>
      <c r="CI74" s="490"/>
      <c r="CJ74" s="490"/>
      <c r="CK74" s="490"/>
      <c r="CL74" s="490"/>
      <c r="CM74" s="490"/>
      <c r="CN74" s="490"/>
      <c r="CO74" s="490"/>
      <c r="CP74" s="490"/>
      <c r="CQ74" s="490"/>
      <c r="CR74" s="490"/>
      <c r="CS74" s="491"/>
      <c r="CT74" s="491"/>
      <c r="CU74" s="491"/>
      <c r="CV74" s="491"/>
      <c r="CW74" s="491"/>
      <c r="CX74" s="491"/>
      <c r="CY74" s="491"/>
      <c r="CZ74" s="490"/>
      <c r="DA74" s="490"/>
      <c r="DB74" s="490"/>
      <c r="DC74" s="490"/>
      <c r="DD74" s="490"/>
      <c r="DE74" s="490"/>
      <c r="DF74" s="490"/>
      <c r="DG74" s="495">
        <v>4.2343120195175254</v>
      </c>
      <c r="DH74" s="491"/>
      <c r="DI74" s="491"/>
      <c r="DJ74" s="491"/>
      <c r="DK74" s="491"/>
      <c r="DL74" s="491"/>
      <c r="DM74" s="491"/>
      <c r="DN74" s="490"/>
      <c r="DO74" s="490"/>
      <c r="DP74" s="490"/>
      <c r="DQ74" s="490"/>
      <c r="DR74" s="490"/>
      <c r="DS74" s="490"/>
      <c r="DT74" s="490"/>
      <c r="DU74" s="495">
        <v>4.2343120195175254</v>
      </c>
      <c r="DV74" s="495"/>
      <c r="DW74" s="495"/>
      <c r="DX74" s="495"/>
      <c r="DY74" s="495"/>
      <c r="DZ74" s="495"/>
      <c r="EA74" s="495"/>
    </row>
    <row r="75" spans="1:131" s="112" customFormat="1" ht="21" customHeight="1" x14ac:dyDescent="0.2">
      <c r="A75" s="491">
        <v>50</v>
      </c>
      <c r="B75" s="491"/>
      <c r="C75" s="522" t="s">
        <v>619</v>
      </c>
      <c r="D75" s="522"/>
      <c r="E75" s="522"/>
      <c r="F75" s="522"/>
      <c r="G75" s="522"/>
      <c r="H75" s="522"/>
      <c r="I75" s="522"/>
      <c r="J75" s="499"/>
      <c r="K75" s="499"/>
      <c r="L75" s="499"/>
      <c r="M75" s="521"/>
      <c r="N75" s="521"/>
      <c r="O75" s="521"/>
      <c r="P75" s="521"/>
      <c r="Q75" s="521"/>
      <c r="R75" s="521"/>
      <c r="S75" s="499" t="s">
        <v>645</v>
      </c>
      <c r="T75" s="499"/>
      <c r="U75" s="499"/>
      <c r="V75" s="521"/>
      <c r="W75" s="521"/>
      <c r="X75" s="521"/>
      <c r="Y75" s="499" t="s">
        <v>645</v>
      </c>
      <c r="Z75" s="499"/>
      <c r="AA75" s="499"/>
      <c r="AB75" s="491"/>
      <c r="AC75" s="491"/>
      <c r="AD75" s="491"/>
      <c r="AE75" s="490"/>
      <c r="AF75" s="490"/>
      <c r="AG75" s="490"/>
      <c r="AH75" s="490"/>
      <c r="AI75" s="490"/>
      <c r="AJ75" s="490"/>
      <c r="AK75" s="490"/>
      <c r="AL75" s="490"/>
      <c r="AM75" s="490"/>
      <c r="AN75" s="490"/>
      <c r="AO75" s="490"/>
      <c r="AP75" s="490"/>
      <c r="AQ75" s="490"/>
      <c r="AR75" s="490"/>
      <c r="AS75" s="490"/>
      <c r="AT75" s="495">
        <v>2.0793379884745766</v>
      </c>
      <c r="AU75" s="495"/>
      <c r="AV75" s="495"/>
      <c r="AW75" s="495"/>
      <c r="AX75" s="495"/>
      <c r="AY75" s="495"/>
      <c r="AZ75" s="490"/>
      <c r="BA75" s="490"/>
      <c r="BB75" s="490"/>
      <c r="BC75" s="490"/>
      <c r="BD75" s="490"/>
      <c r="BE75" s="490"/>
      <c r="BF75" s="490"/>
      <c r="BG75" s="490"/>
      <c r="BH75" s="490"/>
      <c r="BI75" s="489"/>
      <c r="BJ75" s="489"/>
      <c r="BK75" s="489"/>
      <c r="BL75" s="489"/>
      <c r="BM75" s="489"/>
      <c r="BN75" s="489"/>
      <c r="BO75" s="491"/>
      <c r="BP75" s="491"/>
      <c r="BQ75" s="491"/>
      <c r="BR75" s="489"/>
      <c r="BS75" s="489"/>
      <c r="BT75" s="489"/>
      <c r="BU75" s="489"/>
      <c r="BV75" s="489"/>
      <c r="BW75" s="489"/>
      <c r="BX75" s="489"/>
      <c r="BY75" s="489"/>
      <c r="BZ75" s="489"/>
      <c r="CA75" s="489"/>
      <c r="CB75" s="489"/>
      <c r="CC75" s="489"/>
      <c r="CD75" s="490"/>
      <c r="CE75" s="490"/>
      <c r="CF75" s="490"/>
      <c r="CG75" s="490"/>
      <c r="CH75" s="490"/>
      <c r="CI75" s="490"/>
      <c r="CJ75" s="490"/>
      <c r="CK75" s="490"/>
      <c r="CL75" s="490"/>
      <c r="CM75" s="490"/>
      <c r="CN75" s="490"/>
      <c r="CO75" s="490"/>
      <c r="CP75" s="490"/>
      <c r="CQ75" s="490"/>
      <c r="CR75" s="490"/>
      <c r="CS75" s="491"/>
      <c r="CT75" s="491"/>
      <c r="CU75" s="491"/>
      <c r="CV75" s="491"/>
      <c r="CW75" s="491"/>
      <c r="CX75" s="491"/>
      <c r="CY75" s="491"/>
      <c r="CZ75" s="490"/>
      <c r="DA75" s="490"/>
      <c r="DB75" s="490"/>
      <c r="DC75" s="490"/>
      <c r="DD75" s="490"/>
      <c r="DE75" s="490"/>
      <c r="DF75" s="490"/>
      <c r="DG75" s="495">
        <v>2.0793379884745766</v>
      </c>
      <c r="DH75" s="491"/>
      <c r="DI75" s="491"/>
      <c r="DJ75" s="491"/>
      <c r="DK75" s="491"/>
      <c r="DL75" s="491"/>
      <c r="DM75" s="491"/>
      <c r="DN75" s="490"/>
      <c r="DO75" s="490"/>
      <c r="DP75" s="490"/>
      <c r="DQ75" s="490"/>
      <c r="DR75" s="490"/>
      <c r="DS75" s="490"/>
      <c r="DT75" s="490"/>
      <c r="DU75" s="495">
        <v>2.0793379884745766</v>
      </c>
      <c r="DV75" s="495"/>
      <c r="DW75" s="495"/>
      <c r="DX75" s="495"/>
      <c r="DY75" s="495"/>
      <c r="DZ75" s="495"/>
      <c r="EA75" s="495"/>
    </row>
    <row r="76" spans="1:131" s="112" customFormat="1" ht="22.5" customHeight="1" x14ac:dyDescent="0.2">
      <c r="A76" s="491">
        <v>51</v>
      </c>
      <c r="B76" s="491"/>
      <c r="C76" s="522" t="s">
        <v>756</v>
      </c>
      <c r="D76" s="522"/>
      <c r="E76" s="522"/>
      <c r="F76" s="522"/>
      <c r="G76" s="522"/>
      <c r="H76" s="522"/>
      <c r="I76" s="522"/>
      <c r="J76" s="499"/>
      <c r="K76" s="499"/>
      <c r="L76" s="499"/>
      <c r="M76" s="521"/>
      <c r="N76" s="521"/>
      <c r="O76" s="521"/>
      <c r="P76" s="521"/>
      <c r="Q76" s="521"/>
      <c r="R76" s="521"/>
      <c r="S76" s="499" t="s">
        <v>645</v>
      </c>
      <c r="T76" s="499"/>
      <c r="U76" s="499"/>
      <c r="V76" s="521"/>
      <c r="W76" s="521"/>
      <c r="X76" s="521"/>
      <c r="Y76" s="499" t="s">
        <v>645</v>
      </c>
      <c r="Z76" s="499"/>
      <c r="AA76" s="499"/>
      <c r="AB76" s="491"/>
      <c r="AC76" s="491"/>
      <c r="AD76" s="491"/>
      <c r="AE76" s="490"/>
      <c r="AF76" s="490"/>
      <c r="AG76" s="490"/>
      <c r="AH76" s="490"/>
      <c r="AI76" s="490"/>
      <c r="AJ76" s="490"/>
      <c r="AK76" s="490"/>
      <c r="AL76" s="490"/>
      <c r="AM76" s="490"/>
      <c r="AN76" s="490"/>
      <c r="AO76" s="490"/>
      <c r="AP76" s="490"/>
      <c r="AQ76" s="490"/>
      <c r="AR76" s="490"/>
      <c r="AS76" s="490"/>
      <c r="AT76" s="495">
        <v>2.0793379884745766</v>
      </c>
      <c r="AU76" s="495"/>
      <c r="AV76" s="495"/>
      <c r="AW76" s="495"/>
      <c r="AX76" s="495"/>
      <c r="AY76" s="495"/>
      <c r="AZ76" s="490"/>
      <c r="BA76" s="490"/>
      <c r="BB76" s="490"/>
      <c r="BC76" s="490"/>
      <c r="BD76" s="490"/>
      <c r="BE76" s="490"/>
      <c r="BF76" s="490"/>
      <c r="BG76" s="490"/>
      <c r="BH76" s="490"/>
      <c r="BI76" s="489"/>
      <c r="BJ76" s="489"/>
      <c r="BK76" s="489"/>
      <c r="BL76" s="489"/>
      <c r="BM76" s="489"/>
      <c r="BN76" s="489"/>
      <c r="BO76" s="491"/>
      <c r="BP76" s="491"/>
      <c r="BQ76" s="491"/>
      <c r="BR76" s="489"/>
      <c r="BS76" s="489"/>
      <c r="BT76" s="489"/>
      <c r="BU76" s="489"/>
      <c r="BV76" s="489"/>
      <c r="BW76" s="489"/>
      <c r="BX76" s="489"/>
      <c r="BY76" s="489"/>
      <c r="BZ76" s="489"/>
      <c r="CA76" s="489"/>
      <c r="CB76" s="489"/>
      <c r="CC76" s="489"/>
      <c r="CD76" s="490"/>
      <c r="CE76" s="490"/>
      <c r="CF76" s="490"/>
      <c r="CG76" s="490"/>
      <c r="CH76" s="490"/>
      <c r="CI76" s="490"/>
      <c r="CJ76" s="490"/>
      <c r="CK76" s="490"/>
      <c r="CL76" s="490"/>
      <c r="CM76" s="490"/>
      <c r="CN76" s="490"/>
      <c r="CO76" s="490"/>
      <c r="CP76" s="490"/>
      <c r="CQ76" s="490"/>
      <c r="CR76" s="490"/>
      <c r="CS76" s="491"/>
      <c r="CT76" s="491"/>
      <c r="CU76" s="491"/>
      <c r="CV76" s="491"/>
      <c r="CW76" s="491"/>
      <c r="CX76" s="491"/>
      <c r="CY76" s="491"/>
      <c r="CZ76" s="490"/>
      <c r="DA76" s="490"/>
      <c r="DB76" s="490"/>
      <c r="DC76" s="490"/>
      <c r="DD76" s="490"/>
      <c r="DE76" s="490"/>
      <c r="DF76" s="490"/>
      <c r="DG76" s="495">
        <v>2.0793379884745766</v>
      </c>
      <c r="DH76" s="491"/>
      <c r="DI76" s="491"/>
      <c r="DJ76" s="491"/>
      <c r="DK76" s="491"/>
      <c r="DL76" s="491"/>
      <c r="DM76" s="491"/>
      <c r="DN76" s="490"/>
      <c r="DO76" s="490"/>
      <c r="DP76" s="490"/>
      <c r="DQ76" s="490"/>
      <c r="DR76" s="490"/>
      <c r="DS76" s="490"/>
      <c r="DT76" s="490"/>
      <c r="DU76" s="495">
        <v>2.0793379884745766</v>
      </c>
      <c r="DV76" s="495"/>
      <c r="DW76" s="495"/>
      <c r="DX76" s="495"/>
      <c r="DY76" s="495"/>
      <c r="DZ76" s="495"/>
      <c r="EA76" s="495"/>
    </row>
    <row r="77" spans="1:131" s="112" customFormat="1" ht="22.5" customHeight="1" x14ac:dyDescent="0.2">
      <c r="A77" s="491">
        <v>52</v>
      </c>
      <c r="B77" s="491"/>
      <c r="C77" s="522" t="s">
        <v>605</v>
      </c>
      <c r="D77" s="522"/>
      <c r="E77" s="522"/>
      <c r="F77" s="522"/>
      <c r="G77" s="522"/>
      <c r="H77" s="522"/>
      <c r="I77" s="522"/>
      <c r="J77" s="499"/>
      <c r="K77" s="499"/>
      <c r="L77" s="499"/>
      <c r="M77" s="521"/>
      <c r="N77" s="521"/>
      <c r="O77" s="521"/>
      <c r="P77" s="521"/>
      <c r="Q77" s="521"/>
      <c r="R77" s="521"/>
      <c r="S77" s="521"/>
      <c r="T77" s="521"/>
      <c r="U77" s="521"/>
      <c r="V77" s="521" t="s">
        <v>627</v>
      </c>
      <c r="W77" s="521"/>
      <c r="X77" s="521"/>
      <c r="Y77" s="499" t="s">
        <v>627</v>
      </c>
      <c r="Z77" s="499"/>
      <c r="AA77" s="499"/>
      <c r="AB77" s="491"/>
      <c r="AC77" s="491"/>
      <c r="AD77" s="491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5">
        <v>0.68644067796610175</v>
      </c>
      <c r="AU77" s="495"/>
      <c r="AV77" s="495"/>
      <c r="AW77" s="495"/>
      <c r="AX77" s="495"/>
      <c r="AY77" s="495"/>
      <c r="AZ77" s="490"/>
      <c r="BA77" s="490"/>
      <c r="BB77" s="490"/>
      <c r="BC77" s="490"/>
      <c r="BD77" s="490"/>
      <c r="BE77" s="490"/>
      <c r="BF77" s="490"/>
      <c r="BG77" s="490"/>
      <c r="BH77" s="490"/>
      <c r="BI77" s="489"/>
      <c r="BJ77" s="489"/>
      <c r="BK77" s="489"/>
      <c r="BL77" s="489"/>
      <c r="BM77" s="489"/>
      <c r="BN77" s="489"/>
      <c r="BO77" s="491"/>
      <c r="BP77" s="491"/>
      <c r="BQ77" s="491"/>
      <c r="BR77" s="489"/>
      <c r="BS77" s="489"/>
      <c r="BT77" s="489"/>
      <c r="BU77" s="489"/>
      <c r="BV77" s="489"/>
      <c r="BW77" s="489"/>
      <c r="BX77" s="489"/>
      <c r="BY77" s="489"/>
      <c r="BZ77" s="489"/>
      <c r="CA77" s="489"/>
      <c r="CB77" s="489"/>
      <c r="CC77" s="489"/>
      <c r="CD77" s="490"/>
      <c r="CE77" s="490"/>
      <c r="CF77" s="490"/>
      <c r="CG77" s="490"/>
      <c r="CH77" s="490"/>
      <c r="CI77" s="490"/>
      <c r="CJ77" s="490"/>
      <c r="CK77" s="490"/>
      <c r="CL77" s="490"/>
      <c r="CM77" s="490"/>
      <c r="CN77" s="490"/>
      <c r="CO77" s="490"/>
      <c r="CP77" s="490"/>
      <c r="CQ77" s="490"/>
      <c r="CR77" s="490"/>
      <c r="CS77" s="491"/>
      <c r="CT77" s="491"/>
      <c r="CU77" s="491"/>
      <c r="CV77" s="491"/>
      <c r="CW77" s="491"/>
      <c r="CX77" s="491"/>
      <c r="CY77" s="491"/>
      <c r="CZ77" s="490"/>
      <c r="DA77" s="490"/>
      <c r="DB77" s="490"/>
      <c r="DC77" s="490"/>
      <c r="DD77" s="490"/>
      <c r="DE77" s="490"/>
      <c r="DF77" s="490"/>
      <c r="DG77" s="490"/>
      <c r="DH77" s="490"/>
      <c r="DI77" s="490"/>
      <c r="DJ77" s="490"/>
      <c r="DK77" s="490"/>
      <c r="DL77" s="490"/>
      <c r="DM77" s="490"/>
      <c r="DN77" s="495">
        <v>0.68644067796610175</v>
      </c>
      <c r="DO77" s="491"/>
      <c r="DP77" s="491"/>
      <c r="DQ77" s="491"/>
      <c r="DR77" s="491"/>
      <c r="DS77" s="491"/>
      <c r="DT77" s="491"/>
      <c r="DU77" s="495">
        <v>0.68644067796610175</v>
      </c>
      <c r="DV77" s="495"/>
      <c r="DW77" s="495"/>
      <c r="DX77" s="495"/>
      <c r="DY77" s="495"/>
      <c r="DZ77" s="495"/>
      <c r="EA77" s="495"/>
    </row>
    <row r="78" spans="1:131" s="112" customFormat="1" ht="22.5" customHeight="1" x14ac:dyDescent="0.2">
      <c r="A78" s="491">
        <v>53</v>
      </c>
      <c r="B78" s="491"/>
      <c r="C78" s="522" t="s">
        <v>606</v>
      </c>
      <c r="D78" s="522"/>
      <c r="E78" s="522"/>
      <c r="F78" s="522"/>
      <c r="G78" s="522"/>
      <c r="H78" s="522"/>
      <c r="I78" s="522"/>
      <c r="J78" s="499"/>
      <c r="K78" s="499"/>
      <c r="L78" s="499"/>
      <c r="M78" s="521"/>
      <c r="N78" s="521"/>
      <c r="O78" s="521"/>
      <c r="P78" s="521"/>
      <c r="Q78" s="521"/>
      <c r="R78" s="521"/>
      <c r="S78" s="521"/>
      <c r="T78" s="521"/>
      <c r="U78" s="521"/>
      <c r="V78" s="521" t="s">
        <v>629</v>
      </c>
      <c r="W78" s="521"/>
      <c r="X78" s="521"/>
      <c r="Y78" s="499" t="s">
        <v>629</v>
      </c>
      <c r="Z78" s="499"/>
      <c r="AA78" s="499"/>
      <c r="AB78" s="491"/>
      <c r="AC78" s="491"/>
      <c r="AD78" s="491"/>
      <c r="AE78" s="490"/>
      <c r="AF78" s="490"/>
      <c r="AG78" s="490"/>
      <c r="AH78" s="490"/>
      <c r="AI78" s="490"/>
      <c r="AJ78" s="490"/>
      <c r="AK78" s="490"/>
      <c r="AL78" s="490"/>
      <c r="AM78" s="490"/>
      <c r="AN78" s="490"/>
      <c r="AO78" s="490"/>
      <c r="AP78" s="490"/>
      <c r="AQ78" s="490"/>
      <c r="AR78" s="490"/>
      <c r="AS78" s="490"/>
      <c r="AT78" s="495">
        <v>1.107</v>
      </c>
      <c r="AU78" s="495"/>
      <c r="AV78" s="495"/>
      <c r="AW78" s="495"/>
      <c r="AX78" s="495"/>
      <c r="AY78" s="495"/>
      <c r="AZ78" s="490"/>
      <c r="BA78" s="490"/>
      <c r="BB78" s="490"/>
      <c r="BC78" s="490"/>
      <c r="BD78" s="490"/>
      <c r="BE78" s="490"/>
      <c r="BF78" s="490"/>
      <c r="BG78" s="490"/>
      <c r="BH78" s="490"/>
      <c r="BI78" s="489"/>
      <c r="BJ78" s="489"/>
      <c r="BK78" s="489"/>
      <c r="BL78" s="489"/>
      <c r="BM78" s="489"/>
      <c r="BN78" s="489"/>
      <c r="BO78" s="491"/>
      <c r="BP78" s="491"/>
      <c r="BQ78" s="491"/>
      <c r="BR78" s="489"/>
      <c r="BS78" s="489"/>
      <c r="BT78" s="489"/>
      <c r="BU78" s="489"/>
      <c r="BV78" s="489"/>
      <c r="BW78" s="489"/>
      <c r="BX78" s="489"/>
      <c r="BY78" s="489"/>
      <c r="BZ78" s="489"/>
      <c r="CA78" s="489"/>
      <c r="CB78" s="489"/>
      <c r="CC78" s="489"/>
      <c r="CD78" s="490"/>
      <c r="CE78" s="490"/>
      <c r="CF78" s="490"/>
      <c r="CG78" s="490"/>
      <c r="CH78" s="490"/>
      <c r="CI78" s="490"/>
      <c r="CJ78" s="490"/>
      <c r="CK78" s="490"/>
      <c r="CL78" s="490"/>
      <c r="CM78" s="490"/>
      <c r="CN78" s="490"/>
      <c r="CO78" s="490"/>
      <c r="CP78" s="490"/>
      <c r="CQ78" s="490"/>
      <c r="CR78" s="490"/>
      <c r="CS78" s="491"/>
      <c r="CT78" s="491"/>
      <c r="CU78" s="491"/>
      <c r="CV78" s="491"/>
      <c r="CW78" s="491"/>
      <c r="CX78" s="491"/>
      <c r="CY78" s="491"/>
      <c r="CZ78" s="490"/>
      <c r="DA78" s="490"/>
      <c r="DB78" s="490"/>
      <c r="DC78" s="490"/>
      <c r="DD78" s="490"/>
      <c r="DE78" s="490"/>
      <c r="DF78" s="490"/>
      <c r="DG78" s="490"/>
      <c r="DH78" s="490"/>
      <c r="DI78" s="490"/>
      <c r="DJ78" s="490"/>
      <c r="DK78" s="490"/>
      <c r="DL78" s="490"/>
      <c r="DM78" s="490"/>
      <c r="DN78" s="495">
        <v>1.107</v>
      </c>
      <c r="DO78" s="491"/>
      <c r="DP78" s="491"/>
      <c r="DQ78" s="491"/>
      <c r="DR78" s="491"/>
      <c r="DS78" s="491"/>
      <c r="DT78" s="491"/>
      <c r="DU78" s="495">
        <v>1.107</v>
      </c>
      <c r="DV78" s="495"/>
      <c r="DW78" s="495"/>
      <c r="DX78" s="495"/>
      <c r="DY78" s="495"/>
      <c r="DZ78" s="495"/>
      <c r="EA78" s="495"/>
    </row>
    <row r="79" spans="1:131" s="129" customFormat="1" ht="22.5" customHeight="1" x14ac:dyDescent="0.2">
      <c r="A79" s="492">
        <v>54</v>
      </c>
      <c r="B79" s="494"/>
      <c r="C79" s="524" t="s">
        <v>760</v>
      </c>
      <c r="D79" s="525"/>
      <c r="E79" s="525"/>
      <c r="F79" s="525"/>
      <c r="G79" s="525"/>
      <c r="H79" s="525"/>
      <c r="I79" s="526"/>
      <c r="J79" s="527"/>
      <c r="K79" s="528"/>
      <c r="L79" s="529"/>
      <c r="M79" s="530"/>
      <c r="N79" s="531"/>
      <c r="O79" s="532"/>
      <c r="P79" s="530"/>
      <c r="Q79" s="531"/>
      <c r="R79" s="532"/>
      <c r="S79" s="530"/>
      <c r="T79" s="531"/>
      <c r="U79" s="532"/>
      <c r="V79" s="530"/>
      <c r="W79" s="531"/>
      <c r="X79" s="532"/>
      <c r="Y79" s="527"/>
      <c r="Z79" s="528"/>
      <c r="AA79" s="529"/>
      <c r="AB79" s="492"/>
      <c r="AC79" s="493"/>
      <c r="AD79" s="494"/>
      <c r="AE79" s="492"/>
      <c r="AF79" s="493"/>
      <c r="AG79" s="494"/>
      <c r="AH79" s="492"/>
      <c r="AI79" s="493"/>
      <c r="AJ79" s="494"/>
      <c r="AK79" s="492"/>
      <c r="AL79" s="493"/>
      <c r="AM79" s="494"/>
      <c r="AN79" s="492"/>
      <c r="AO79" s="493"/>
      <c r="AP79" s="494"/>
      <c r="AQ79" s="492"/>
      <c r="AR79" s="493"/>
      <c r="AS79" s="494"/>
      <c r="AT79" s="539">
        <v>2.3130000000000002</v>
      </c>
      <c r="AU79" s="540"/>
      <c r="AV79" s="540"/>
      <c r="AW79" s="540"/>
      <c r="AX79" s="540"/>
      <c r="AY79" s="541"/>
      <c r="AZ79" s="492"/>
      <c r="BA79" s="493"/>
      <c r="BB79" s="494"/>
      <c r="BC79" s="492"/>
      <c r="BD79" s="493"/>
      <c r="BE79" s="494"/>
      <c r="BF79" s="492"/>
      <c r="BG79" s="493"/>
      <c r="BH79" s="494"/>
      <c r="BI79" s="524"/>
      <c r="BJ79" s="525"/>
      <c r="BK79" s="526"/>
      <c r="BL79" s="524"/>
      <c r="BM79" s="525"/>
      <c r="BN79" s="526"/>
      <c r="BO79" s="492"/>
      <c r="BP79" s="493"/>
      <c r="BQ79" s="494"/>
      <c r="BR79" s="524"/>
      <c r="BS79" s="525"/>
      <c r="BT79" s="526"/>
      <c r="BU79" s="524"/>
      <c r="BV79" s="525"/>
      <c r="BW79" s="526"/>
      <c r="BX79" s="524"/>
      <c r="BY79" s="525"/>
      <c r="BZ79" s="526"/>
      <c r="CA79" s="524"/>
      <c r="CB79" s="525"/>
      <c r="CC79" s="526"/>
      <c r="CD79" s="492"/>
      <c r="CE79" s="493"/>
      <c r="CF79" s="494"/>
      <c r="CG79" s="492"/>
      <c r="CH79" s="493"/>
      <c r="CI79" s="494"/>
      <c r="CJ79" s="492"/>
      <c r="CK79" s="493"/>
      <c r="CL79" s="494"/>
      <c r="CM79" s="492"/>
      <c r="CN79" s="493"/>
      <c r="CO79" s="494"/>
      <c r="CP79" s="492"/>
      <c r="CQ79" s="493"/>
      <c r="CR79" s="494"/>
      <c r="CS79" s="492"/>
      <c r="CT79" s="493"/>
      <c r="CU79" s="493"/>
      <c r="CV79" s="493"/>
      <c r="CW79" s="493"/>
      <c r="CX79" s="493"/>
      <c r="CY79" s="494"/>
      <c r="CZ79" s="492"/>
      <c r="DA79" s="493"/>
      <c r="DB79" s="493"/>
      <c r="DC79" s="493"/>
      <c r="DD79" s="493"/>
      <c r="DE79" s="493"/>
      <c r="DF79" s="494"/>
      <c r="DG79" s="492"/>
      <c r="DH79" s="493"/>
      <c r="DI79" s="493"/>
      <c r="DJ79" s="493"/>
      <c r="DK79" s="493"/>
      <c r="DL79" s="493"/>
      <c r="DM79" s="494"/>
      <c r="DN79" s="539">
        <v>2.3130000000000002</v>
      </c>
      <c r="DO79" s="540"/>
      <c r="DP79" s="540"/>
      <c r="DQ79" s="540"/>
      <c r="DR79" s="540"/>
      <c r="DS79" s="540"/>
      <c r="DT79" s="541"/>
      <c r="DU79" s="539">
        <v>2.3130000000000002</v>
      </c>
      <c r="DV79" s="540"/>
      <c r="DW79" s="540"/>
      <c r="DX79" s="540"/>
      <c r="DY79" s="540"/>
      <c r="DZ79" s="540"/>
      <c r="EA79" s="541"/>
    </row>
    <row r="80" spans="1:131" s="112" customFormat="1" ht="21" customHeight="1" x14ac:dyDescent="0.2">
      <c r="A80" s="491">
        <v>55</v>
      </c>
      <c r="B80" s="491"/>
      <c r="C80" s="522" t="s">
        <v>607</v>
      </c>
      <c r="D80" s="522"/>
      <c r="E80" s="522"/>
      <c r="F80" s="522"/>
      <c r="G80" s="522"/>
      <c r="H80" s="522"/>
      <c r="I80" s="522"/>
      <c r="J80" s="499"/>
      <c r="K80" s="499"/>
      <c r="L80" s="499"/>
      <c r="M80" s="521"/>
      <c r="N80" s="521"/>
      <c r="O80" s="521"/>
      <c r="P80" s="521"/>
      <c r="Q80" s="521"/>
      <c r="R80" s="521"/>
      <c r="S80" s="521"/>
      <c r="T80" s="521"/>
      <c r="U80" s="521"/>
      <c r="V80" s="499" t="s">
        <v>643</v>
      </c>
      <c r="W80" s="499"/>
      <c r="X80" s="499"/>
      <c r="Y80" s="499" t="s">
        <v>643</v>
      </c>
      <c r="Z80" s="499"/>
      <c r="AA80" s="499"/>
      <c r="AB80" s="491"/>
      <c r="AC80" s="491"/>
      <c r="AD80" s="491"/>
      <c r="AE80" s="490"/>
      <c r="AF80" s="490"/>
      <c r="AG80" s="490"/>
      <c r="AH80" s="490"/>
      <c r="AI80" s="490"/>
      <c r="AJ80" s="490"/>
      <c r="AK80" s="490"/>
      <c r="AL80" s="490"/>
      <c r="AM80" s="490"/>
      <c r="AN80" s="490"/>
      <c r="AO80" s="490"/>
      <c r="AP80" s="490"/>
      <c r="AQ80" s="490"/>
      <c r="AR80" s="490"/>
      <c r="AS80" s="490"/>
      <c r="AT80" s="495">
        <v>2.0059999999999998</v>
      </c>
      <c r="AU80" s="495"/>
      <c r="AV80" s="495"/>
      <c r="AW80" s="495"/>
      <c r="AX80" s="495"/>
      <c r="AY80" s="495"/>
      <c r="AZ80" s="490"/>
      <c r="BA80" s="490"/>
      <c r="BB80" s="490"/>
      <c r="BC80" s="490"/>
      <c r="BD80" s="490"/>
      <c r="BE80" s="490"/>
      <c r="BF80" s="490"/>
      <c r="BG80" s="490"/>
      <c r="BH80" s="490"/>
      <c r="BI80" s="489"/>
      <c r="BJ80" s="489"/>
      <c r="BK80" s="489"/>
      <c r="BL80" s="489"/>
      <c r="BM80" s="489"/>
      <c r="BN80" s="489"/>
      <c r="BO80" s="491"/>
      <c r="BP80" s="491"/>
      <c r="BQ80" s="491"/>
      <c r="BR80" s="489"/>
      <c r="BS80" s="489"/>
      <c r="BT80" s="489"/>
      <c r="BU80" s="489"/>
      <c r="BV80" s="489"/>
      <c r="BW80" s="489"/>
      <c r="BX80" s="489"/>
      <c r="BY80" s="489"/>
      <c r="BZ80" s="489"/>
      <c r="CA80" s="489"/>
      <c r="CB80" s="489"/>
      <c r="CC80" s="489"/>
      <c r="CD80" s="490"/>
      <c r="CE80" s="490"/>
      <c r="CF80" s="490"/>
      <c r="CG80" s="490"/>
      <c r="CH80" s="490"/>
      <c r="CI80" s="490"/>
      <c r="CJ80" s="490"/>
      <c r="CK80" s="490"/>
      <c r="CL80" s="490"/>
      <c r="CM80" s="490"/>
      <c r="CN80" s="490"/>
      <c r="CO80" s="490"/>
      <c r="CP80" s="490"/>
      <c r="CQ80" s="490"/>
      <c r="CR80" s="490"/>
      <c r="CS80" s="491"/>
      <c r="CT80" s="491"/>
      <c r="CU80" s="491"/>
      <c r="CV80" s="491"/>
      <c r="CW80" s="491"/>
      <c r="CX80" s="491"/>
      <c r="CY80" s="491"/>
      <c r="CZ80" s="490"/>
      <c r="DA80" s="490"/>
      <c r="DB80" s="490"/>
      <c r="DC80" s="490"/>
      <c r="DD80" s="490"/>
      <c r="DE80" s="490"/>
      <c r="DF80" s="490"/>
      <c r="DG80" s="490"/>
      <c r="DH80" s="490"/>
      <c r="DI80" s="490"/>
      <c r="DJ80" s="490"/>
      <c r="DK80" s="490"/>
      <c r="DL80" s="490"/>
      <c r="DM80" s="490"/>
      <c r="DN80" s="495">
        <v>2.0059999999999998</v>
      </c>
      <c r="DO80" s="491"/>
      <c r="DP80" s="491"/>
      <c r="DQ80" s="491"/>
      <c r="DR80" s="491"/>
      <c r="DS80" s="491"/>
      <c r="DT80" s="491"/>
      <c r="DU80" s="495">
        <v>2.0059999999999998</v>
      </c>
      <c r="DV80" s="495"/>
      <c r="DW80" s="495"/>
      <c r="DX80" s="495"/>
      <c r="DY80" s="495"/>
      <c r="DZ80" s="495"/>
      <c r="EA80" s="495"/>
    </row>
    <row r="81" spans="1:131" s="112" customFormat="1" ht="21" customHeight="1" x14ac:dyDescent="0.2">
      <c r="A81" s="491">
        <v>56</v>
      </c>
      <c r="B81" s="491"/>
      <c r="C81" s="522" t="s">
        <v>608</v>
      </c>
      <c r="D81" s="522"/>
      <c r="E81" s="522"/>
      <c r="F81" s="522"/>
      <c r="G81" s="522"/>
      <c r="H81" s="522"/>
      <c r="I81" s="522"/>
      <c r="J81" s="499"/>
      <c r="K81" s="499"/>
      <c r="L81" s="499"/>
      <c r="M81" s="521"/>
      <c r="N81" s="521"/>
      <c r="O81" s="521"/>
      <c r="P81" s="521"/>
      <c r="Q81" s="521"/>
      <c r="R81" s="521"/>
      <c r="S81" s="521"/>
      <c r="T81" s="521"/>
      <c r="U81" s="521"/>
      <c r="V81" s="499" t="s">
        <v>635</v>
      </c>
      <c r="W81" s="499"/>
      <c r="X81" s="499"/>
      <c r="Y81" s="499" t="s">
        <v>635</v>
      </c>
      <c r="Z81" s="499"/>
      <c r="AA81" s="499"/>
      <c r="AB81" s="491"/>
      <c r="AC81" s="491"/>
      <c r="AD81" s="491"/>
      <c r="AE81" s="490"/>
      <c r="AF81" s="490"/>
      <c r="AG81" s="490"/>
      <c r="AH81" s="490"/>
      <c r="AI81" s="490"/>
      <c r="AJ81" s="490"/>
      <c r="AK81" s="490"/>
      <c r="AL81" s="490"/>
      <c r="AM81" s="490"/>
      <c r="AN81" s="490"/>
      <c r="AO81" s="490"/>
      <c r="AP81" s="490"/>
      <c r="AQ81" s="490"/>
      <c r="AR81" s="490"/>
      <c r="AS81" s="490"/>
      <c r="AT81" s="495">
        <v>0.69</v>
      </c>
      <c r="AU81" s="495"/>
      <c r="AV81" s="495"/>
      <c r="AW81" s="495"/>
      <c r="AX81" s="495"/>
      <c r="AY81" s="495"/>
      <c r="AZ81" s="490"/>
      <c r="BA81" s="490"/>
      <c r="BB81" s="490"/>
      <c r="BC81" s="490"/>
      <c r="BD81" s="490"/>
      <c r="BE81" s="490"/>
      <c r="BF81" s="490"/>
      <c r="BG81" s="490"/>
      <c r="BH81" s="490"/>
      <c r="BI81" s="489"/>
      <c r="BJ81" s="489"/>
      <c r="BK81" s="489"/>
      <c r="BL81" s="489"/>
      <c r="BM81" s="489"/>
      <c r="BN81" s="489"/>
      <c r="BO81" s="491"/>
      <c r="BP81" s="491"/>
      <c r="BQ81" s="491"/>
      <c r="BR81" s="489"/>
      <c r="BS81" s="489"/>
      <c r="BT81" s="489"/>
      <c r="BU81" s="489"/>
      <c r="BV81" s="489"/>
      <c r="BW81" s="489"/>
      <c r="BX81" s="489"/>
      <c r="BY81" s="489"/>
      <c r="BZ81" s="489"/>
      <c r="CA81" s="489"/>
      <c r="CB81" s="489"/>
      <c r="CC81" s="489"/>
      <c r="CD81" s="490"/>
      <c r="CE81" s="490"/>
      <c r="CF81" s="490"/>
      <c r="CG81" s="490"/>
      <c r="CH81" s="490"/>
      <c r="CI81" s="490"/>
      <c r="CJ81" s="490"/>
      <c r="CK81" s="490"/>
      <c r="CL81" s="490"/>
      <c r="CM81" s="490"/>
      <c r="CN81" s="490"/>
      <c r="CO81" s="490"/>
      <c r="CP81" s="490"/>
      <c r="CQ81" s="490"/>
      <c r="CR81" s="490"/>
      <c r="CS81" s="491"/>
      <c r="CT81" s="491"/>
      <c r="CU81" s="491"/>
      <c r="CV81" s="491"/>
      <c r="CW81" s="491"/>
      <c r="CX81" s="491"/>
      <c r="CY81" s="491"/>
      <c r="CZ81" s="490"/>
      <c r="DA81" s="490"/>
      <c r="DB81" s="490"/>
      <c r="DC81" s="490"/>
      <c r="DD81" s="490"/>
      <c r="DE81" s="490"/>
      <c r="DF81" s="490"/>
      <c r="DG81" s="490"/>
      <c r="DH81" s="490"/>
      <c r="DI81" s="490"/>
      <c r="DJ81" s="490"/>
      <c r="DK81" s="490"/>
      <c r="DL81" s="490"/>
      <c r="DM81" s="490"/>
      <c r="DN81" s="495">
        <v>0.69</v>
      </c>
      <c r="DO81" s="491"/>
      <c r="DP81" s="491"/>
      <c r="DQ81" s="491"/>
      <c r="DR81" s="491"/>
      <c r="DS81" s="491"/>
      <c r="DT81" s="491"/>
      <c r="DU81" s="495">
        <v>0.69</v>
      </c>
      <c r="DV81" s="495"/>
      <c r="DW81" s="495"/>
      <c r="DX81" s="495"/>
      <c r="DY81" s="495"/>
      <c r="DZ81" s="495"/>
      <c r="EA81" s="495"/>
    </row>
    <row r="82" spans="1:131" s="112" customFormat="1" ht="20.25" customHeight="1" x14ac:dyDescent="0.2">
      <c r="A82" s="491">
        <v>57</v>
      </c>
      <c r="B82" s="491"/>
      <c r="C82" s="522" t="s">
        <v>568</v>
      </c>
      <c r="D82" s="522"/>
      <c r="E82" s="522"/>
      <c r="F82" s="522"/>
      <c r="G82" s="522"/>
      <c r="H82" s="522"/>
      <c r="I82" s="522"/>
      <c r="J82" s="499"/>
      <c r="K82" s="499"/>
      <c r="L82" s="499"/>
      <c r="M82" s="521"/>
      <c r="N82" s="521"/>
      <c r="O82" s="521"/>
      <c r="P82" s="521"/>
      <c r="Q82" s="521"/>
      <c r="R82" s="521"/>
      <c r="S82" s="521"/>
      <c r="T82" s="521"/>
      <c r="U82" s="521"/>
      <c r="V82" s="499"/>
      <c r="W82" s="499"/>
      <c r="X82" s="499"/>
      <c r="Y82" s="499"/>
      <c r="Z82" s="499"/>
      <c r="AA82" s="499"/>
      <c r="AB82" s="491"/>
      <c r="AC82" s="491"/>
      <c r="AD82" s="491"/>
      <c r="AE82" s="490"/>
      <c r="AF82" s="490"/>
      <c r="AG82" s="490"/>
      <c r="AH82" s="490"/>
      <c r="AI82" s="490"/>
      <c r="AJ82" s="490"/>
      <c r="AK82" s="490"/>
      <c r="AL82" s="490"/>
      <c r="AM82" s="490"/>
      <c r="AN82" s="490"/>
      <c r="AO82" s="490"/>
      <c r="AP82" s="490"/>
      <c r="AQ82" s="490"/>
      <c r="AR82" s="490"/>
      <c r="AS82" s="490"/>
      <c r="AT82" s="495">
        <v>4.32</v>
      </c>
      <c r="AU82" s="495"/>
      <c r="AV82" s="495"/>
      <c r="AW82" s="495"/>
      <c r="AX82" s="495"/>
      <c r="AY82" s="495"/>
      <c r="AZ82" s="490"/>
      <c r="BA82" s="490"/>
      <c r="BB82" s="490"/>
      <c r="BC82" s="490"/>
      <c r="BD82" s="490"/>
      <c r="BE82" s="490"/>
      <c r="BF82" s="490"/>
      <c r="BG82" s="490"/>
      <c r="BH82" s="490"/>
      <c r="BI82" s="489"/>
      <c r="BJ82" s="489"/>
      <c r="BK82" s="489"/>
      <c r="BL82" s="489"/>
      <c r="BM82" s="489"/>
      <c r="BN82" s="489"/>
      <c r="BO82" s="491"/>
      <c r="BP82" s="491"/>
      <c r="BQ82" s="491"/>
      <c r="BR82" s="489"/>
      <c r="BS82" s="489"/>
      <c r="BT82" s="489"/>
      <c r="BU82" s="489"/>
      <c r="BV82" s="489"/>
      <c r="BW82" s="489"/>
      <c r="BX82" s="489"/>
      <c r="BY82" s="489"/>
      <c r="BZ82" s="489"/>
      <c r="CA82" s="489"/>
      <c r="CB82" s="489"/>
      <c r="CC82" s="489"/>
      <c r="CD82" s="490"/>
      <c r="CE82" s="490"/>
      <c r="CF82" s="490"/>
      <c r="CG82" s="490"/>
      <c r="CH82" s="490"/>
      <c r="CI82" s="490"/>
      <c r="CJ82" s="490"/>
      <c r="CK82" s="490"/>
      <c r="CL82" s="490"/>
      <c r="CM82" s="490"/>
      <c r="CN82" s="490"/>
      <c r="CO82" s="490"/>
      <c r="CP82" s="490"/>
      <c r="CQ82" s="490"/>
      <c r="CR82" s="490"/>
      <c r="CS82" s="491"/>
      <c r="CT82" s="491"/>
      <c r="CU82" s="491"/>
      <c r="CV82" s="491"/>
      <c r="CW82" s="491"/>
      <c r="CX82" s="491"/>
      <c r="CY82" s="491"/>
      <c r="CZ82" s="490"/>
      <c r="DA82" s="490"/>
      <c r="DB82" s="490"/>
      <c r="DC82" s="490"/>
      <c r="DD82" s="490"/>
      <c r="DE82" s="490"/>
      <c r="DF82" s="490"/>
      <c r="DG82" s="490"/>
      <c r="DH82" s="490"/>
      <c r="DI82" s="490"/>
      <c r="DJ82" s="490"/>
      <c r="DK82" s="490"/>
      <c r="DL82" s="490"/>
      <c r="DM82" s="490"/>
      <c r="DN82" s="495">
        <v>4.32</v>
      </c>
      <c r="DO82" s="491"/>
      <c r="DP82" s="491"/>
      <c r="DQ82" s="491"/>
      <c r="DR82" s="491"/>
      <c r="DS82" s="491"/>
      <c r="DT82" s="491"/>
      <c r="DU82" s="495">
        <v>4.32</v>
      </c>
      <c r="DV82" s="495"/>
      <c r="DW82" s="495"/>
      <c r="DX82" s="495"/>
      <c r="DY82" s="495"/>
      <c r="DZ82" s="495"/>
      <c r="EA82" s="495"/>
    </row>
    <row r="83" spans="1:131" s="112" customFormat="1" ht="21" customHeight="1" x14ac:dyDescent="0.2">
      <c r="A83" s="491">
        <v>58</v>
      </c>
      <c r="B83" s="491"/>
      <c r="C83" s="522" t="s">
        <v>616</v>
      </c>
      <c r="D83" s="522"/>
      <c r="E83" s="522"/>
      <c r="F83" s="522"/>
      <c r="G83" s="522"/>
      <c r="H83" s="522"/>
      <c r="I83" s="522"/>
      <c r="J83" s="499"/>
      <c r="K83" s="499"/>
      <c r="L83" s="499"/>
      <c r="M83" s="521"/>
      <c r="N83" s="521"/>
      <c r="O83" s="521"/>
      <c r="P83" s="521"/>
      <c r="Q83" s="521"/>
      <c r="R83" s="521"/>
      <c r="S83" s="521"/>
      <c r="T83" s="521"/>
      <c r="U83" s="521"/>
      <c r="V83" s="499" t="s">
        <v>646</v>
      </c>
      <c r="W83" s="499"/>
      <c r="X83" s="499"/>
      <c r="Y83" s="499" t="s">
        <v>646</v>
      </c>
      <c r="Z83" s="499"/>
      <c r="AA83" s="499"/>
      <c r="AB83" s="491"/>
      <c r="AC83" s="491"/>
      <c r="AD83" s="491"/>
      <c r="AE83" s="490"/>
      <c r="AF83" s="490"/>
      <c r="AG83" s="490"/>
      <c r="AH83" s="490"/>
      <c r="AI83" s="490"/>
      <c r="AJ83" s="490"/>
      <c r="AK83" s="490"/>
      <c r="AL83" s="490"/>
      <c r="AM83" s="490"/>
      <c r="AN83" s="490"/>
      <c r="AO83" s="490"/>
      <c r="AP83" s="490"/>
      <c r="AQ83" s="490"/>
      <c r="AR83" s="490"/>
      <c r="AS83" s="490"/>
      <c r="AT83" s="495">
        <v>1.95</v>
      </c>
      <c r="AU83" s="495"/>
      <c r="AV83" s="495"/>
      <c r="AW83" s="495"/>
      <c r="AX83" s="495"/>
      <c r="AY83" s="495"/>
      <c r="AZ83" s="490"/>
      <c r="BA83" s="490"/>
      <c r="BB83" s="490"/>
      <c r="BC83" s="490"/>
      <c r="BD83" s="490"/>
      <c r="BE83" s="490"/>
      <c r="BF83" s="490"/>
      <c r="BG83" s="490"/>
      <c r="BH83" s="490"/>
      <c r="BI83" s="489"/>
      <c r="BJ83" s="489"/>
      <c r="BK83" s="489"/>
      <c r="BL83" s="489"/>
      <c r="BM83" s="489"/>
      <c r="BN83" s="489"/>
      <c r="BO83" s="491"/>
      <c r="BP83" s="491"/>
      <c r="BQ83" s="491"/>
      <c r="BR83" s="489"/>
      <c r="BS83" s="489"/>
      <c r="BT83" s="489"/>
      <c r="BU83" s="489"/>
      <c r="BV83" s="489"/>
      <c r="BW83" s="489"/>
      <c r="BX83" s="489"/>
      <c r="BY83" s="489"/>
      <c r="BZ83" s="489"/>
      <c r="CA83" s="489"/>
      <c r="CB83" s="489"/>
      <c r="CC83" s="489"/>
      <c r="CD83" s="490"/>
      <c r="CE83" s="490"/>
      <c r="CF83" s="490"/>
      <c r="CG83" s="490"/>
      <c r="CH83" s="490"/>
      <c r="CI83" s="490"/>
      <c r="CJ83" s="490"/>
      <c r="CK83" s="490"/>
      <c r="CL83" s="490"/>
      <c r="CM83" s="490"/>
      <c r="CN83" s="490"/>
      <c r="CO83" s="490"/>
      <c r="CP83" s="490"/>
      <c r="CQ83" s="490"/>
      <c r="CR83" s="490"/>
      <c r="CS83" s="491"/>
      <c r="CT83" s="491"/>
      <c r="CU83" s="491"/>
      <c r="CV83" s="491"/>
      <c r="CW83" s="491"/>
      <c r="CX83" s="491"/>
      <c r="CY83" s="491"/>
      <c r="CZ83" s="490"/>
      <c r="DA83" s="490"/>
      <c r="DB83" s="490"/>
      <c r="DC83" s="490"/>
      <c r="DD83" s="490"/>
      <c r="DE83" s="490"/>
      <c r="DF83" s="490"/>
      <c r="DG83" s="490"/>
      <c r="DH83" s="490"/>
      <c r="DI83" s="490"/>
      <c r="DJ83" s="490"/>
      <c r="DK83" s="490"/>
      <c r="DL83" s="490"/>
      <c r="DM83" s="490"/>
      <c r="DN83" s="495">
        <v>1.95</v>
      </c>
      <c r="DO83" s="491"/>
      <c r="DP83" s="491"/>
      <c r="DQ83" s="491"/>
      <c r="DR83" s="491"/>
      <c r="DS83" s="491"/>
      <c r="DT83" s="491"/>
      <c r="DU83" s="495">
        <v>1.95</v>
      </c>
      <c r="DV83" s="495"/>
      <c r="DW83" s="495"/>
      <c r="DX83" s="495"/>
      <c r="DY83" s="495"/>
      <c r="DZ83" s="495"/>
      <c r="EA83" s="495"/>
    </row>
    <row r="84" spans="1:131" s="129" customFormat="1" ht="21" customHeight="1" x14ac:dyDescent="0.2">
      <c r="A84" s="491">
        <v>59</v>
      </c>
      <c r="B84" s="491"/>
      <c r="C84" s="522" t="s">
        <v>617</v>
      </c>
      <c r="D84" s="522"/>
      <c r="E84" s="522"/>
      <c r="F84" s="522"/>
      <c r="G84" s="522"/>
      <c r="H84" s="522"/>
      <c r="I84" s="522"/>
      <c r="J84" s="527"/>
      <c r="K84" s="528"/>
      <c r="L84" s="529"/>
      <c r="M84" s="530"/>
      <c r="N84" s="531"/>
      <c r="O84" s="532"/>
      <c r="P84" s="530"/>
      <c r="Q84" s="531"/>
      <c r="R84" s="532"/>
      <c r="S84" s="530"/>
      <c r="T84" s="531"/>
      <c r="U84" s="532"/>
      <c r="V84" s="527"/>
      <c r="W84" s="528"/>
      <c r="X84" s="529"/>
      <c r="Y84" s="527"/>
      <c r="Z84" s="528"/>
      <c r="AA84" s="529"/>
      <c r="AB84" s="492"/>
      <c r="AC84" s="493"/>
      <c r="AD84" s="494"/>
      <c r="AE84" s="492"/>
      <c r="AF84" s="493"/>
      <c r="AG84" s="494"/>
      <c r="AH84" s="492"/>
      <c r="AI84" s="493"/>
      <c r="AJ84" s="494"/>
      <c r="AK84" s="492"/>
      <c r="AL84" s="493"/>
      <c r="AM84" s="494"/>
      <c r="AN84" s="492"/>
      <c r="AO84" s="493"/>
      <c r="AP84" s="494"/>
      <c r="AQ84" s="492"/>
      <c r="AR84" s="493"/>
      <c r="AS84" s="494"/>
      <c r="AT84" s="539">
        <v>2.0459999999999998</v>
      </c>
      <c r="AU84" s="540"/>
      <c r="AV84" s="540"/>
      <c r="AW84" s="540"/>
      <c r="AX84" s="540"/>
      <c r="AY84" s="541"/>
      <c r="AZ84" s="492"/>
      <c r="BA84" s="493"/>
      <c r="BB84" s="494"/>
      <c r="BC84" s="492"/>
      <c r="BD84" s="493"/>
      <c r="BE84" s="494"/>
      <c r="BF84" s="492"/>
      <c r="BG84" s="493"/>
      <c r="BH84" s="494"/>
      <c r="BI84" s="524"/>
      <c r="BJ84" s="525"/>
      <c r="BK84" s="526"/>
      <c r="BL84" s="524"/>
      <c r="BM84" s="525"/>
      <c r="BN84" s="526"/>
      <c r="BO84" s="492"/>
      <c r="BP84" s="493"/>
      <c r="BQ84" s="494"/>
      <c r="BR84" s="524"/>
      <c r="BS84" s="525"/>
      <c r="BT84" s="526"/>
      <c r="BU84" s="524"/>
      <c r="BV84" s="525"/>
      <c r="BW84" s="526"/>
      <c r="BX84" s="524"/>
      <c r="BY84" s="525"/>
      <c r="BZ84" s="526"/>
      <c r="CA84" s="524"/>
      <c r="CB84" s="525"/>
      <c r="CC84" s="526"/>
      <c r="CD84" s="492"/>
      <c r="CE84" s="493"/>
      <c r="CF84" s="494"/>
      <c r="CG84" s="492"/>
      <c r="CH84" s="493"/>
      <c r="CI84" s="494"/>
      <c r="CJ84" s="492"/>
      <c r="CK84" s="493"/>
      <c r="CL84" s="494"/>
      <c r="CM84" s="492"/>
      <c r="CN84" s="493"/>
      <c r="CO84" s="494"/>
      <c r="CP84" s="492"/>
      <c r="CQ84" s="493"/>
      <c r="CR84" s="494"/>
      <c r="CS84" s="492"/>
      <c r="CT84" s="493"/>
      <c r="CU84" s="493"/>
      <c r="CV84" s="493"/>
      <c r="CW84" s="493"/>
      <c r="CX84" s="493"/>
      <c r="CY84" s="494"/>
      <c r="CZ84" s="492"/>
      <c r="DA84" s="493"/>
      <c r="DB84" s="493"/>
      <c r="DC84" s="493"/>
      <c r="DD84" s="493"/>
      <c r="DE84" s="493"/>
      <c r="DF84" s="494"/>
      <c r="DG84" s="492"/>
      <c r="DH84" s="493"/>
      <c r="DI84" s="493"/>
      <c r="DJ84" s="493"/>
      <c r="DK84" s="493"/>
      <c r="DL84" s="493"/>
      <c r="DM84" s="494"/>
      <c r="DN84" s="539">
        <v>2.0459999999999998</v>
      </c>
      <c r="DO84" s="540"/>
      <c r="DP84" s="540"/>
      <c r="DQ84" s="540"/>
      <c r="DR84" s="540"/>
      <c r="DS84" s="540"/>
      <c r="DT84" s="541"/>
      <c r="DU84" s="539">
        <v>2.0459999999999998</v>
      </c>
      <c r="DV84" s="540"/>
      <c r="DW84" s="540"/>
      <c r="DX84" s="540"/>
      <c r="DY84" s="540"/>
      <c r="DZ84" s="540"/>
      <c r="EA84" s="541"/>
    </row>
    <row r="85" spans="1:131" s="129" customFormat="1" ht="33.75" customHeight="1" x14ac:dyDescent="0.2">
      <c r="A85" s="492">
        <v>60</v>
      </c>
      <c r="B85" s="494"/>
      <c r="C85" s="524" t="s">
        <v>769</v>
      </c>
      <c r="D85" s="525"/>
      <c r="E85" s="525"/>
      <c r="F85" s="525"/>
      <c r="G85" s="525"/>
      <c r="H85" s="525"/>
      <c r="I85" s="526"/>
      <c r="J85" s="527"/>
      <c r="K85" s="528"/>
      <c r="L85" s="529"/>
      <c r="M85" s="530"/>
      <c r="N85" s="531"/>
      <c r="O85" s="532"/>
      <c r="P85" s="530"/>
      <c r="Q85" s="531"/>
      <c r="R85" s="532"/>
      <c r="S85" s="530"/>
      <c r="T85" s="531"/>
      <c r="U85" s="532"/>
      <c r="V85" s="527"/>
      <c r="W85" s="528"/>
      <c r="X85" s="529"/>
      <c r="Y85" s="527"/>
      <c r="Z85" s="528"/>
      <c r="AA85" s="529"/>
      <c r="AB85" s="492"/>
      <c r="AC85" s="493"/>
      <c r="AD85" s="494"/>
      <c r="AE85" s="492"/>
      <c r="AF85" s="493"/>
      <c r="AG85" s="494"/>
      <c r="AH85" s="492"/>
      <c r="AI85" s="493"/>
      <c r="AJ85" s="494"/>
      <c r="AK85" s="492"/>
      <c r="AL85" s="493"/>
      <c r="AM85" s="494"/>
      <c r="AN85" s="492"/>
      <c r="AO85" s="493"/>
      <c r="AP85" s="494"/>
      <c r="AQ85" s="492"/>
      <c r="AR85" s="493"/>
      <c r="AS85" s="494"/>
      <c r="AT85" s="539">
        <v>0.23899999999999999</v>
      </c>
      <c r="AU85" s="540"/>
      <c r="AV85" s="540"/>
      <c r="AW85" s="540"/>
      <c r="AX85" s="540"/>
      <c r="AY85" s="541"/>
      <c r="AZ85" s="492"/>
      <c r="BA85" s="493"/>
      <c r="BB85" s="494"/>
      <c r="BC85" s="492"/>
      <c r="BD85" s="493"/>
      <c r="BE85" s="494"/>
      <c r="BF85" s="492"/>
      <c r="BG85" s="493"/>
      <c r="BH85" s="494"/>
      <c r="BI85" s="524"/>
      <c r="BJ85" s="525"/>
      <c r="BK85" s="526"/>
      <c r="BL85" s="524"/>
      <c r="BM85" s="525"/>
      <c r="BN85" s="526"/>
      <c r="BO85" s="492"/>
      <c r="BP85" s="493"/>
      <c r="BQ85" s="494"/>
      <c r="BR85" s="524"/>
      <c r="BS85" s="525"/>
      <c r="BT85" s="526"/>
      <c r="BU85" s="524"/>
      <c r="BV85" s="525"/>
      <c r="BW85" s="525"/>
      <c r="BX85" s="140"/>
      <c r="BY85" s="140"/>
      <c r="BZ85" s="141"/>
      <c r="CA85" s="524"/>
      <c r="CB85" s="525"/>
      <c r="CC85" s="526"/>
      <c r="CD85" s="492"/>
      <c r="CE85" s="493"/>
      <c r="CF85" s="494"/>
      <c r="CG85" s="492"/>
      <c r="CH85" s="493"/>
      <c r="CI85" s="494"/>
      <c r="CJ85" s="492"/>
      <c r="CK85" s="493"/>
      <c r="CL85" s="494"/>
      <c r="CM85" s="492"/>
      <c r="CN85" s="493"/>
      <c r="CO85" s="494"/>
      <c r="CP85" s="492"/>
      <c r="CQ85" s="493"/>
      <c r="CR85" s="494"/>
      <c r="CS85" s="492"/>
      <c r="CT85" s="493"/>
      <c r="CU85" s="493"/>
      <c r="CV85" s="493"/>
      <c r="CW85" s="493"/>
      <c r="CX85" s="493"/>
      <c r="CY85" s="494"/>
      <c r="CZ85" s="492"/>
      <c r="DA85" s="493"/>
      <c r="DB85" s="493"/>
      <c r="DC85" s="493"/>
      <c r="DD85" s="493"/>
      <c r="DE85" s="493"/>
      <c r="DF85" s="494"/>
      <c r="DG85" s="492"/>
      <c r="DH85" s="493"/>
      <c r="DI85" s="493"/>
      <c r="DJ85" s="493"/>
      <c r="DK85" s="493"/>
      <c r="DL85" s="493"/>
      <c r="DM85" s="494"/>
      <c r="DN85" s="539">
        <v>0.23899999999999999</v>
      </c>
      <c r="DO85" s="540"/>
      <c r="DP85" s="540"/>
      <c r="DQ85" s="540"/>
      <c r="DR85" s="540"/>
      <c r="DS85" s="540"/>
      <c r="DT85" s="541"/>
      <c r="DU85" s="539">
        <v>0.23899999999999999</v>
      </c>
      <c r="DV85" s="540"/>
      <c r="DW85" s="540"/>
      <c r="DX85" s="540"/>
      <c r="DY85" s="540"/>
      <c r="DZ85" s="540"/>
      <c r="EA85" s="541"/>
    </row>
    <row r="86" spans="1:131" s="112" customFormat="1" ht="22.5" customHeight="1" x14ac:dyDescent="0.2">
      <c r="A86" s="542">
        <v>61</v>
      </c>
      <c r="B86" s="542"/>
      <c r="C86" s="542" t="s">
        <v>766</v>
      </c>
      <c r="D86" s="542"/>
      <c r="E86" s="542"/>
      <c r="F86" s="542"/>
      <c r="G86" s="542"/>
      <c r="H86" s="542"/>
      <c r="I86" s="543"/>
      <c r="J86" s="499"/>
      <c r="K86" s="499"/>
      <c r="L86" s="499"/>
      <c r="M86" s="521"/>
      <c r="N86" s="521"/>
      <c r="O86" s="521"/>
      <c r="P86" s="521"/>
      <c r="Q86" s="521"/>
      <c r="R86" s="521"/>
      <c r="S86" s="521"/>
      <c r="T86" s="521"/>
      <c r="U86" s="521"/>
      <c r="V86" s="499" t="s">
        <v>636</v>
      </c>
      <c r="W86" s="499"/>
      <c r="X86" s="499"/>
      <c r="Y86" s="499" t="s">
        <v>636</v>
      </c>
      <c r="Z86" s="499"/>
      <c r="AA86" s="499"/>
      <c r="AB86" s="491"/>
      <c r="AC86" s="491"/>
      <c r="AD86" s="491"/>
      <c r="AE86" s="490"/>
      <c r="AF86" s="490"/>
      <c r="AG86" s="490"/>
      <c r="AH86" s="490"/>
      <c r="AI86" s="490"/>
      <c r="AJ86" s="490"/>
      <c r="AK86" s="490"/>
      <c r="AL86" s="490"/>
      <c r="AM86" s="490"/>
      <c r="AN86" s="490"/>
      <c r="AO86" s="490"/>
      <c r="AP86" s="490"/>
      <c r="AQ86" s="490"/>
      <c r="AR86" s="490"/>
      <c r="AS86" s="490"/>
      <c r="AT86" s="495">
        <v>8.2000000000000003E-2</v>
      </c>
      <c r="AU86" s="495"/>
      <c r="AV86" s="495"/>
      <c r="AW86" s="495"/>
      <c r="AX86" s="495"/>
      <c r="AY86" s="495"/>
      <c r="AZ86" s="490"/>
      <c r="BA86" s="490"/>
      <c r="BB86" s="490"/>
      <c r="BC86" s="490"/>
      <c r="BD86" s="490"/>
      <c r="BE86" s="490"/>
      <c r="BF86" s="490"/>
      <c r="BG86" s="490"/>
      <c r="BH86" s="490"/>
      <c r="BI86" s="489"/>
      <c r="BJ86" s="489"/>
      <c r="BK86" s="489"/>
      <c r="BL86" s="489"/>
      <c r="BM86" s="489"/>
      <c r="BN86" s="489"/>
      <c r="BO86" s="491"/>
      <c r="BP86" s="491"/>
      <c r="BQ86" s="491"/>
      <c r="BR86" s="489"/>
      <c r="BS86" s="489"/>
      <c r="BT86" s="489"/>
      <c r="BU86" s="489"/>
      <c r="BV86" s="489"/>
      <c r="BW86" s="489"/>
      <c r="BX86" s="489"/>
      <c r="BY86" s="489"/>
      <c r="BZ86" s="489"/>
      <c r="CA86" s="489"/>
      <c r="CB86" s="489"/>
      <c r="CC86" s="489"/>
      <c r="CD86" s="490"/>
      <c r="CE86" s="490"/>
      <c r="CF86" s="490"/>
      <c r="CG86" s="490"/>
      <c r="CH86" s="490"/>
      <c r="CI86" s="490"/>
      <c r="CJ86" s="490"/>
      <c r="CK86" s="490"/>
      <c r="CL86" s="490"/>
      <c r="CM86" s="490"/>
      <c r="CN86" s="490"/>
      <c r="CO86" s="490"/>
      <c r="CP86" s="490"/>
      <c r="CQ86" s="490"/>
      <c r="CR86" s="490"/>
      <c r="CS86" s="491"/>
      <c r="CT86" s="491"/>
      <c r="CU86" s="491"/>
      <c r="CV86" s="491"/>
      <c r="CW86" s="491"/>
      <c r="CX86" s="491"/>
      <c r="CY86" s="491"/>
      <c r="CZ86" s="490"/>
      <c r="DA86" s="490"/>
      <c r="DB86" s="490"/>
      <c r="DC86" s="490"/>
      <c r="DD86" s="490"/>
      <c r="DE86" s="490"/>
      <c r="DF86" s="490"/>
      <c r="DG86" s="490"/>
      <c r="DH86" s="490"/>
      <c r="DI86" s="490"/>
      <c r="DJ86" s="490"/>
      <c r="DK86" s="490"/>
      <c r="DL86" s="490"/>
      <c r="DM86" s="490"/>
      <c r="DN86" s="495">
        <v>8.2000000000000003E-2</v>
      </c>
      <c r="DO86" s="491"/>
      <c r="DP86" s="491"/>
      <c r="DQ86" s="491"/>
      <c r="DR86" s="491"/>
      <c r="DS86" s="491"/>
      <c r="DT86" s="491"/>
      <c r="DU86" s="523">
        <v>8.2000000000000003E-2</v>
      </c>
      <c r="DV86" s="523"/>
      <c r="DW86" s="523"/>
      <c r="DX86" s="523"/>
      <c r="DY86" s="523"/>
      <c r="DZ86" s="523"/>
      <c r="EA86" s="523"/>
    </row>
    <row r="87" spans="1:131" s="129" customFormat="1" ht="22.5" customHeight="1" x14ac:dyDescent="0.2">
      <c r="C87" s="133"/>
      <c r="D87" s="133"/>
      <c r="E87" s="133"/>
      <c r="F87" s="133"/>
      <c r="G87" s="133"/>
      <c r="H87" s="133"/>
      <c r="I87" s="133"/>
      <c r="J87" s="134"/>
      <c r="K87" s="134"/>
      <c r="L87" s="134"/>
      <c r="M87" s="135"/>
      <c r="N87" s="135"/>
      <c r="O87" s="135"/>
      <c r="P87" s="135"/>
      <c r="Q87" s="135"/>
      <c r="R87" s="135"/>
      <c r="S87" s="135"/>
      <c r="T87" s="135"/>
      <c r="U87" s="135"/>
      <c r="V87" s="134"/>
      <c r="W87" s="134"/>
      <c r="X87" s="134"/>
      <c r="Y87" s="134"/>
      <c r="Z87" s="134"/>
      <c r="AA87" s="134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7"/>
      <c r="AU87" s="137"/>
      <c r="AV87" s="137"/>
      <c r="AW87" s="137"/>
      <c r="AX87" s="137"/>
      <c r="AY87" s="137"/>
      <c r="AZ87" s="136"/>
      <c r="BA87" s="136"/>
      <c r="BB87" s="136"/>
      <c r="BC87" s="136"/>
      <c r="BD87" s="136"/>
      <c r="BE87" s="136"/>
      <c r="BF87" s="136"/>
      <c r="BG87" s="136"/>
      <c r="BH87" s="136"/>
      <c r="BI87" s="138"/>
      <c r="BJ87" s="138"/>
      <c r="BK87" s="138"/>
      <c r="BL87" s="138"/>
      <c r="BM87" s="138"/>
      <c r="BN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36"/>
      <c r="CZ87" s="136"/>
      <c r="DA87" s="136"/>
      <c r="DB87" s="136"/>
      <c r="DC87" s="136"/>
      <c r="DD87" s="136"/>
      <c r="DE87" s="136"/>
      <c r="DF87" s="136"/>
      <c r="DG87" s="136"/>
      <c r="DH87" s="136"/>
      <c r="DI87" s="136"/>
      <c r="DJ87" s="136"/>
      <c r="DK87" s="136"/>
      <c r="DL87" s="136"/>
      <c r="DM87" s="136"/>
      <c r="DN87" s="137"/>
      <c r="DU87" s="139"/>
      <c r="DV87" s="139"/>
      <c r="DW87" s="139"/>
      <c r="DX87" s="139"/>
      <c r="DY87" s="139"/>
      <c r="DZ87" s="139"/>
      <c r="EA87" s="139"/>
    </row>
    <row r="88" spans="1:131" s="129" customFormat="1" ht="22.5" customHeight="1" x14ac:dyDescent="0.2">
      <c r="C88" s="133"/>
      <c r="D88" s="133"/>
      <c r="E88" s="133"/>
      <c r="F88" s="133"/>
      <c r="G88" s="133"/>
      <c r="H88" s="133"/>
      <c r="I88" s="133"/>
      <c r="J88" s="134"/>
      <c r="K88" s="134"/>
      <c r="L88" s="134"/>
      <c r="M88" s="135"/>
      <c r="N88" s="135"/>
      <c r="O88" s="135"/>
      <c r="P88" s="135"/>
      <c r="Q88" s="135"/>
      <c r="R88" s="135"/>
      <c r="S88" s="135"/>
      <c r="T88" s="135"/>
      <c r="U88" s="135"/>
      <c r="V88" s="134"/>
      <c r="W88" s="134"/>
      <c r="X88" s="134"/>
      <c r="Y88" s="134"/>
      <c r="Z88" s="134"/>
      <c r="AA88" s="134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7"/>
      <c r="AU88" s="137"/>
      <c r="AV88" s="137"/>
      <c r="AW88" s="137"/>
      <c r="AX88" s="137"/>
      <c r="AY88" s="137"/>
      <c r="AZ88" s="136"/>
      <c r="BA88" s="136"/>
      <c r="BB88" s="136"/>
      <c r="BC88" s="136"/>
      <c r="BD88" s="136"/>
      <c r="BE88" s="136"/>
      <c r="BF88" s="136"/>
      <c r="BG88" s="136"/>
      <c r="BH88" s="136"/>
      <c r="BI88" s="138"/>
      <c r="BJ88" s="138"/>
      <c r="BK88" s="138"/>
      <c r="BL88" s="138"/>
      <c r="BM88" s="138"/>
      <c r="BN88" s="138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6"/>
      <c r="CE88" s="136"/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36"/>
      <c r="CZ88" s="136"/>
      <c r="DA88" s="136"/>
      <c r="DB88" s="136"/>
      <c r="DC88" s="136"/>
      <c r="DD88" s="136"/>
      <c r="DE88" s="136"/>
      <c r="DF88" s="136"/>
      <c r="DG88" s="136"/>
      <c r="DH88" s="136"/>
      <c r="DI88" s="136"/>
      <c r="DJ88" s="136"/>
      <c r="DK88" s="136"/>
      <c r="DL88" s="136"/>
      <c r="DM88" s="136"/>
      <c r="DN88" s="137"/>
      <c r="DU88" s="139"/>
      <c r="DV88" s="139"/>
      <c r="DW88" s="139"/>
      <c r="DX88" s="139"/>
      <c r="DY88" s="139"/>
      <c r="DZ88" s="139"/>
      <c r="EA88" s="139"/>
    </row>
    <row r="89" spans="1:131" s="11" customFormat="1" ht="11.25" x14ac:dyDescent="0.2"/>
    <row r="90" spans="1:131" s="11" customFormat="1" ht="11.25" x14ac:dyDescent="0.2">
      <c r="A90" s="11" t="s">
        <v>193</v>
      </c>
      <c r="C90" s="11" t="s">
        <v>194</v>
      </c>
    </row>
    <row r="91" spans="1:131" s="11" customFormat="1" ht="11.25" x14ac:dyDescent="0.2">
      <c r="A91" s="11" t="s">
        <v>195</v>
      </c>
      <c r="C91" s="11" t="s">
        <v>196</v>
      </c>
    </row>
    <row r="92" spans="1:131" s="11" customFormat="1" ht="11.25" x14ac:dyDescent="0.2">
      <c r="C92" s="11" t="s">
        <v>197</v>
      </c>
    </row>
    <row r="93" spans="1:131" s="11" customFormat="1" ht="11.25" x14ac:dyDescent="0.2">
      <c r="A93" s="11" t="s">
        <v>198</v>
      </c>
      <c r="C93" s="11" t="s">
        <v>199</v>
      </c>
    </row>
    <row r="94" spans="1:131" s="6" customFormat="1" x14ac:dyDescent="0.2"/>
    <row r="95" spans="1:131" s="6" customFormat="1" x14ac:dyDescent="0.2">
      <c r="A95" s="6" t="s">
        <v>200</v>
      </c>
    </row>
    <row r="96" spans="1:131" s="6" customFormat="1" x14ac:dyDescent="0.2"/>
    <row r="97" s="6" customFormat="1" x14ac:dyDescent="0.2"/>
    <row r="98" s="6" customFormat="1" x14ac:dyDescent="0.2"/>
    <row r="99" s="6" customFormat="1" x14ac:dyDescent="0.2"/>
    <row r="100" s="6" customFormat="1" x14ac:dyDescent="0.2"/>
    <row r="101" s="6" customFormat="1" x14ac:dyDescent="0.2"/>
    <row r="102" s="6" customFormat="1" x14ac:dyDescent="0.2"/>
    <row r="103" s="6" customFormat="1" x14ac:dyDescent="0.2"/>
  </sheetData>
  <mergeCells count="2324">
    <mergeCell ref="BC85:BE85"/>
    <mergeCell ref="BF85:BH85"/>
    <mergeCell ref="BI85:BK85"/>
    <mergeCell ref="BL85:BN85"/>
    <mergeCell ref="BO85:BQ85"/>
    <mergeCell ref="BR85:BT85"/>
    <mergeCell ref="BU85:BW85"/>
    <mergeCell ref="A86:B86"/>
    <mergeCell ref="C86:I86"/>
    <mergeCell ref="CZ84:DF84"/>
    <mergeCell ref="DG84:DM84"/>
    <mergeCell ref="DN84:DT84"/>
    <mergeCell ref="DU84:EA84"/>
    <mergeCell ref="DU85:EA85"/>
    <mergeCell ref="DN85:DT85"/>
    <mergeCell ref="DG85:DM85"/>
    <mergeCell ref="CZ85:DF85"/>
    <mergeCell ref="CS85:CY85"/>
    <mergeCell ref="CP85:CR85"/>
    <mergeCell ref="CM85:CO85"/>
    <mergeCell ref="CJ85:CL85"/>
    <mergeCell ref="CG85:CI85"/>
    <mergeCell ref="CD85:CF85"/>
    <mergeCell ref="CA85:CC85"/>
    <mergeCell ref="A85:B85"/>
    <mergeCell ref="C85:I85"/>
    <mergeCell ref="J85:L85"/>
    <mergeCell ref="M85:O85"/>
    <mergeCell ref="P85:R85"/>
    <mergeCell ref="S85:U85"/>
    <mergeCell ref="V85:X85"/>
    <mergeCell ref="Y85:AA85"/>
    <mergeCell ref="AB85:AD85"/>
    <mergeCell ref="AE85:AG85"/>
    <mergeCell ref="AH85:AJ85"/>
    <mergeCell ref="AK85:AM85"/>
    <mergeCell ref="AN85:AP85"/>
    <mergeCell ref="AQ85:AS85"/>
    <mergeCell ref="AT85:AY85"/>
    <mergeCell ref="AZ85:BB85"/>
    <mergeCell ref="CZ79:DF79"/>
    <mergeCell ref="DG79:DM79"/>
    <mergeCell ref="DN79:DT79"/>
    <mergeCell ref="DU79:EA79"/>
    <mergeCell ref="J84:L84"/>
    <mergeCell ref="M84:O84"/>
    <mergeCell ref="P84:R84"/>
    <mergeCell ref="S84:U84"/>
    <mergeCell ref="V84:X84"/>
    <mergeCell ref="Y84:AA84"/>
    <mergeCell ref="AB84:AD84"/>
    <mergeCell ref="AE84:AG84"/>
    <mergeCell ref="AH84:AJ84"/>
    <mergeCell ref="AK84:AM84"/>
    <mergeCell ref="AN84:AP84"/>
    <mergeCell ref="AQ84:AS84"/>
    <mergeCell ref="AT84:AY84"/>
    <mergeCell ref="AZ84:BB84"/>
    <mergeCell ref="BC84:BE84"/>
    <mergeCell ref="BF84:BH84"/>
    <mergeCell ref="BI84:BK84"/>
    <mergeCell ref="BL84:BN84"/>
    <mergeCell ref="BO84:BQ84"/>
    <mergeCell ref="BR84:BT84"/>
    <mergeCell ref="AN79:AP79"/>
    <mergeCell ref="AQ79:AS79"/>
    <mergeCell ref="AT79:AY79"/>
    <mergeCell ref="AZ79:BB79"/>
    <mergeCell ref="BC79:BE79"/>
    <mergeCell ref="BF79:BH79"/>
    <mergeCell ref="BI79:BK79"/>
    <mergeCell ref="BL79:BN79"/>
    <mergeCell ref="BO79:BQ79"/>
    <mergeCell ref="BR79:BT79"/>
    <mergeCell ref="BU79:BW79"/>
    <mergeCell ref="BX79:BZ79"/>
    <mergeCell ref="CA79:CC79"/>
    <mergeCell ref="CD79:CF79"/>
    <mergeCell ref="CG79:CI79"/>
    <mergeCell ref="CJ79:CL79"/>
    <mergeCell ref="AT80:AY80"/>
    <mergeCell ref="AZ80:BB80"/>
    <mergeCell ref="BC80:BE80"/>
    <mergeCell ref="BF80:BH80"/>
    <mergeCell ref="BI80:BK80"/>
    <mergeCell ref="BL80:BN80"/>
    <mergeCell ref="CG80:CI80"/>
    <mergeCell ref="DL1:EA1"/>
    <mergeCell ref="AK26:AM26"/>
    <mergeCell ref="AN26:AP26"/>
    <mergeCell ref="AQ26:AS26"/>
    <mergeCell ref="AQ27:AS27"/>
    <mergeCell ref="AT27:AY27"/>
    <mergeCell ref="AZ27:BB27"/>
    <mergeCell ref="BC27:BE27"/>
    <mergeCell ref="DU26:EA26"/>
    <mergeCell ref="DU27:EA27"/>
    <mergeCell ref="CM25:CO25"/>
    <mergeCell ref="CP25:CR25"/>
    <mergeCell ref="CZ25:DF25"/>
    <mergeCell ref="AZ25:BB25"/>
    <mergeCell ref="BC25:BE25"/>
    <mergeCell ref="BF25:BH25"/>
    <mergeCell ref="BI25:BK25"/>
    <mergeCell ref="BL25:BN25"/>
    <mergeCell ref="BR25:BT25"/>
    <mergeCell ref="CJ26:CL26"/>
    <mergeCell ref="CM26:CO26"/>
    <mergeCell ref="CP26:CR26"/>
    <mergeCell ref="CZ26:DF26"/>
    <mergeCell ref="DG26:DM26"/>
    <mergeCell ref="DN26:DT26"/>
    <mergeCell ref="BR26:BT26"/>
    <mergeCell ref="BU26:BW26"/>
    <mergeCell ref="BX26:BZ26"/>
    <mergeCell ref="CA26:CC26"/>
    <mergeCell ref="CZ27:DF27"/>
    <mergeCell ref="DG27:DM27"/>
    <mergeCell ref="DN27:DT27"/>
    <mergeCell ref="BI27:BK27"/>
    <mergeCell ref="BL27:BN27"/>
    <mergeCell ref="BR27:BT27"/>
    <mergeCell ref="BU27:BW27"/>
    <mergeCell ref="BX27:BZ27"/>
    <mergeCell ref="AK27:AM27"/>
    <mergeCell ref="CD26:CF26"/>
    <mergeCell ref="CG26:CI26"/>
    <mergeCell ref="AT26:AY26"/>
    <mergeCell ref="AZ26:BB26"/>
    <mergeCell ref="BC26:BE26"/>
    <mergeCell ref="BF26:BH26"/>
    <mergeCell ref="BI26:BK26"/>
    <mergeCell ref="BL26:BN26"/>
    <mergeCell ref="Y26:AA26"/>
    <mergeCell ref="AE26:AG26"/>
    <mergeCell ref="AH26:AJ26"/>
    <mergeCell ref="BO26:BQ26"/>
    <mergeCell ref="BO27:BQ27"/>
    <mergeCell ref="A27:B27"/>
    <mergeCell ref="C27:I27"/>
    <mergeCell ref="M27:O27"/>
    <mergeCell ref="P27:R27"/>
    <mergeCell ref="S27:U27"/>
    <mergeCell ref="V27:X27"/>
    <mergeCell ref="Y27:AA27"/>
    <mergeCell ref="AE27:AG27"/>
    <mergeCell ref="AH27:AJ27"/>
    <mergeCell ref="AN27:AP27"/>
    <mergeCell ref="Y24:AA24"/>
    <mergeCell ref="AE24:AG24"/>
    <mergeCell ref="AH24:AJ24"/>
    <mergeCell ref="AK24:AM24"/>
    <mergeCell ref="AN24:AP24"/>
    <mergeCell ref="AQ24:AS24"/>
    <mergeCell ref="DG25:DM25"/>
    <mergeCell ref="V25:X25"/>
    <mergeCell ref="Y25:AA25"/>
    <mergeCell ref="CA27:CC27"/>
    <mergeCell ref="A26:B26"/>
    <mergeCell ref="C26:I26"/>
    <mergeCell ref="M26:O26"/>
    <mergeCell ref="P26:R26"/>
    <mergeCell ref="S26:U26"/>
    <mergeCell ref="V26:X26"/>
    <mergeCell ref="CD27:CF27"/>
    <mergeCell ref="CG27:CI27"/>
    <mergeCell ref="CJ27:CL27"/>
    <mergeCell ref="CM27:CO27"/>
    <mergeCell ref="CP27:CR27"/>
    <mergeCell ref="BF27:BH27"/>
    <mergeCell ref="DN25:DT25"/>
    <mergeCell ref="DU25:EA25"/>
    <mergeCell ref="BU25:BW25"/>
    <mergeCell ref="BX25:BZ25"/>
    <mergeCell ref="CA25:CC25"/>
    <mergeCell ref="CD25:CF25"/>
    <mergeCell ref="CG25:CI25"/>
    <mergeCell ref="CJ25:CL25"/>
    <mergeCell ref="A24:B24"/>
    <mergeCell ref="C24:I24"/>
    <mergeCell ref="M24:O24"/>
    <mergeCell ref="P24:R24"/>
    <mergeCell ref="S24:U24"/>
    <mergeCell ref="V24:X24"/>
    <mergeCell ref="AE25:AG25"/>
    <mergeCell ref="AH25:AJ25"/>
    <mergeCell ref="AK25:AM25"/>
    <mergeCell ref="AN25:AP25"/>
    <mergeCell ref="AQ25:AS25"/>
    <mergeCell ref="AT25:AY25"/>
    <mergeCell ref="A25:B25"/>
    <mergeCell ref="C25:I25"/>
    <mergeCell ref="M25:O25"/>
    <mergeCell ref="P25:R25"/>
    <mergeCell ref="S25:U25"/>
    <mergeCell ref="BO25:BQ25"/>
    <mergeCell ref="CA23:CC23"/>
    <mergeCell ref="CD23:CF23"/>
    <mergeCell ref="CG23:CI23"/>
    <mergeCell ref="CJ23:CL23"/>
    <mergeCell ref="CM23:CO23"/>
    <mergeCell ref="CP23:CR23"/>
    <mergeCell ref="BF23:BH23"/>
    <mergeCell ref="BI23:BK23"/>
    <mergeCell ref="BL23:BN23"/>
    <mergeCell ref="BR23:BT23"/>
    <mergeCell ref="BU23:BW23"/>
    <mergeCell ref="BX23:BZ23"/>
    <mergeCell ref="AK23:AM23"/>
    <mergeCell ref="AN23:AP23"/>
    <mergeCell ref="AT24:AY24"/>
    <mergeCell ref="AZ24:CC24"/>
    <mergeCell ref="CD24:EA24"/>
    <mergeCell ref="BO23:BQ23"/>
    <mergeCell ref="AH22:AJ22"/>
    <mergeCell ref="AK22:AM22"/>
    <mergeCell ref="AN22:AP22"/>
    <mergeCell ref="AQ22:AS22"/>
    <mergeCell ref="AQ23:AS23"/>
    <mergeCell ref="AT23:AY23"/>
    <mergeCell ref="AZ23:BB23"/>
    <mergeCell ref="BC23:BE23"/>
    <mergeCell ref="DU22:EA22"/>
    <mergeCell ref="A23:B23"/>
    <mergeCell ref="C23:I23"/>
    <mergeCell ref="M23:O23"/>
    <mergeCell ref="P23:R23"/>
    <mergeCell ref="S23:U23"/>
    <mergeCell ref="V23:X23"/>
    <mergeCell ref="Y23:AA23"/>
    <mergeCell ref="AE23:AG23"/>
    <mergeCell ref="AH23:AJ23"/>
    <mergeCell ref="CJ22:CL22"/>
    <mergeCell ref="CM22:CO22"/>
    <mergeCell ref="CP22:CR22"/>
    <mergeCell ref="CZ22:DF22"/>
    <mergeCell ref="DG22:DM22"/>
    <mergeCell ref="DN22:DT22"/>
    <mergeCell ref="BR22:BT22"/>
    <mergeCell ref="BU22:BW22"/>
    <mergeCell ref="BX22:BZ22"/>
    <mergeCell ref="CA22:CC22"/>
    <mergeCell ref="CZ23:DF23"/>
    <mergeCell ref="DG23:DM23"/>
    <mergeCell ref="DN23:DT23"/>
    <mergeCell ref="DU23:EA23"/>
    <mergeCell ref="CJ21:CL21"/>
    <mergeCell ref="A22:B22"/>
    <mergeCell ref="C22:I22"/>
    <mergeCell ref="M22:O22"/>
    <mergeCell ref="P22:R22"/>
    <mergeCell ref="S22:U22"/>
    <mergeCell ref="V22:X22"/>
    <mergeCell ref="CM21:CO21"/>
    <mergeCell ref="CP21:CR21"/>
    <mergeCell ref="CZ21:DF21"/>
    <mergeCell ref="AZ21:BB21"/>
    <mergeCell ref="BC21:BE21"/>
    <mergeCell ref="BF21:BH21"/>
    <mergeCell ref="BI21:BK21"/>
    <mergeCell ref="BL21:BN21"/>
    <mergeCell ref="BR21:BT21"/>
    <mergeCell ref="AE21:AG21"/>
    <mergeCell ref="AH21:AJ21"/>
    <mergeCell ref="AK21:AM21"/>
    <mergeCell ref="AN21:AP21"/>
    <mergeCell ref="AQ21:AS21"/>
    <mergeCell ref="AT21:AY21"/>
    <mergeCell ref="CD22:CF22"/>
    <mergeCell ref="CG22:CI22"/>
    <mergeCell ref="AT22:AY22"/>
    <mergeCell ref="AZ22:BB22"/>
    <mergeCell ref="BC22:BE22"/>
    <mergeCell ref="BF22:BH22"/>
    <mergeCell ref="BI22:BK22"/>
    <mergeCell ref="BL22:BN22"/>
    <mergeCell ref="Y22:AA22"/>
    <mergeCell ref="AE22:AG22"/>
    <mergeCell ref="DG12:DT12"/>
    <mergeCell ref="DH13:DJ13"/>
    <mergeCell ref="DL13:DT13"/>
    <mergeCell ref="DW13:DX13"/>
    <mergeCell ref="DG20:DM20"/>
    <mergeCell ref="DN20:DT20"/>
    <mergeCell ref="DU20:EA20"/>
    <mergeCell ref="A21:B21"/>
    <mergeCell ref="C21:I21"/>
    <mergeCell ref="M21:O21"/>
    <mergeCell ref="P21:R21"/>
    <mergeCell ref="S21:U21"/>
    <mergeCell ref="V21:X21"/>
    <mergeCell ref="Y21:AA21"/>
    <mergeCell ref="BR20:BT20"/>
    <mergeCell ref="BU20:BW20"/>
    <mergeCell ref="BX20:BZ20"/>
    <mergeCell ref="CA20:CC20"/>
    <mergeCell ref="CD20:CR20"/>
    <mergeCell ref="CZ20:DF20"/>
    <mergeCell ref="A20:B20"/>
    <mergeCell ref="C20:I20"/>
    <mergeCell ref="AT20:AY20"/>
    <mergeCell ref="AZ20:BN20"/>
    <mergeCell ref="DG21:DM21"/>
    <mergeCell ref="DN21:DT21"/>
    <mergeCell ref="DU21:EA21"/>
    <mergeCell ref="BU21:BW21"/>
    <mergeCell ref="BX21:BZ21"/>
    <mergeCell ref="CA21:CC21"/>
    <mergeCell ref="CD21:CF21"/>
    <mergeCell ref="CG21:CI21"/>
    <mergeCell ref="DG7:EA7"/>
    <mergeCell ref="A28:B28"/>
    <mergeCell ref="C28:I28"/>
    <mergeCell ref="M28:O28"/>
    <mergeCell ref="P28:R28"/>
    <mergeCell ref="S28:U28"/>
    <mergeCell ref="V28:X28"/>
    <mergeCell ref="Y28:AA28"/>
    <mergeCell ref="AE28:AG28"/>
    <mergeCell ref="AH28:AJ28"/>
    <mergeCell ref="AK28:AM28"/>
    <mergeCell ref="AN28:AP28"/>
    <mergeCell ref="AQ28:AS28"/>
    <mergeCell ref="AT28:AY28"/>
    <mergeCell ref="AZ28:BB28"/>
    <mergeCell ref="BC28:BE28"/>
    <mergeCell ref="BF28:BH28"/>
    <mergeCell ref="BI28:BK28"/>
    <mergeCell ref="BL28:BN28"/>
    <mergeCell ref="BR28:BT28"/>
    <mergeCell ref="BU28:BW28"/>
    <mergeCell ref="BX28:BZ28"/>
    <mergeCell ref="CA28:CC28"/>
    <mergeCell ref="CD28:CF28"/>
    <mergeCell ref="A17:EA17"/>
    <mergeCell ref="A19:B19"/>
    <mergeCell ref="C19:I19"/>
    <mergeCell ref="AT19:AY19"/>
    <mergeCell ref="AZ19:EA19"/>
    <mergeCell ref="DG8:EA8"/>
    <mergeCell ref="DG9:EA9"/>
    <mergeCell ref="DG11:EA11"/>
    <mergeCell ref="CP28:CR28"/>
    <mergeCell ref="CZ28:DF28"/>
    <mergeCell ref="DG28:DM28"/>
    <mergeCell ref="DN28:DT28"/>
    <mergeCell ref="DU28:EA28"/>
    <mergeCell ref="A29:B29"/>
    <mergeCell ref="C29:I29"/>
    <mergeCell ref="M29:O29"/>
    <mergeCell ref="P29:R29"/>
    <mergeCell ref="S29:U29"/>
    <mergeCell ref="V29:X29"/>
    <mergeCell ref="Y29:AA29"/>
    <mergeCell ref="AE29:AG29"/>
    <mergeCell ref="AH29:AJ29"/>
    <mergeCell ref="AK29:AM29"/>
    <mergeCell ref="AN29:AP29"/>
    <mergeCell ref="AQ29:AS29"/>
    <mergeCell ref="AT29:AY29"/>
    <mergeCell ref="AZ29:BB29"/>
    <mergeCell ref="BC29:BE29"/>
    <mergeCell ref="BF29:BH29"/>
    <mergeCell ref="BO28:BQ28"/>
    <mergeCell ref="BO29:BQ29"/>
    <mergeCell ref="CP29:CR29"/>
    <mergeCell ref="CZ29:DF29"/>
    <mergeCell ref="DG29:DM29"/>
    <mergeCell ref="DN29:DT29"/>
    <mergeCell ref="DU29:EA29"/>
    <mergeCell ref="Y30:AA30"/>
    <mergeCell ref="AE30:AG30"/>
    <mergeCell ref="AH30:AJ30"/>
    <mergeCell ref="AK30:AM30"/>
    <mergeCell ref="AN30:AP30"/>
    <mergeCell ref="AQ30:AS30"/>
    <mergeCell ref="AT30:AY30"/>
    <mergeCell ref="AZ30:BB30"/>
    <mergeCell ref="BC30:BE30"/>
    <mergeCell ref="BF30:BH30"/>
    <mergeCell ref="BI30:BK30"/>
    <mergeCell ref="CG28:CI28"/>
    <mergeCell ref="CJ28:CL28"/>
    <mergeCell ref="CM28:CO28"/>
    <mergeCell ref="BI29:BK29"/>
    <mergeCell ref="BL29:BN29"/>
    <mergeCell ref="BR29:BT29"/>
    <mergeCell ref="BU29:BW29"/>
    <mergeCell ref="BX29:BZ29"/>
    <mergeCell ref="CA29:CC29"/>
    <mergeCell ref="CD29:CF29"/>
    <mergeCell ref="CG29:CI29"/>
    <mergeCell ref="CJ29:CL29"/>
    <mergeCell ref="CM29:CO29"/>
    <mergeCell ref="CZ30:DF30"/>
    <mergeCell ref="DG30:DM30"/>
    <mergeCell ref="DN30:DT30"/>
    <mergeCell ref="DU30:EA30"/>
    <mergeCell ref="A31:B31"/>
    <mergeCell ref="C31:I31"/>
    <mergeCell ref="M31:O31"/>
    <mergeCell ref="P31:R31"/>
    <mergeCell ref="S31:U31"/>
    <mergeCell ref="V31:X31"/>
    <mergeCell ref="Y31:AA31"/>
    <mergeCell ref="AE31:AG31"/>
    <mergeCell ref="AH31:AJ31"/>
    <mergeCell ref="AK31:AM31"/>
    <mergeCell ref="AN31:AP31"/>
    <mergeCell ref="AQ31:AS31"/>
    <mergeCell ref="AT31:AY31"/>
    <mergeCell ref="AZ31:BB31"/>
    <mergeCell ref="BC31:BE31"/>
    <mergeCell ref="BF31:BH31"/>
    <mergeCell ref="BI31:BK31"/>
    <mergeCell ref="A30:B30"/>
    <mergeCell ref="BR30:BT30"/>
    <mergeCell ref="BU30:BW30"/>
    <mergeCell ref="BX30:BZ30"/>
    <mergeCell ref="CA30:CC30"/>
    <mergeCell ref="CD30:CF30"/>
    <mergeCell ref="CG30:CI30"/>
    <mergeCell ref="CJ30:CL30"/>
    <mergeCell ref="BL30:BN30"/>
    <mergeCell ref="C30:I30"/>
    <mergeCell ref="P30:R30"/>
    <mergeCell ref="DU32:EA32"/>
    <mergeCell ref="CS32:CY32"/>
    <mergeCell ref="DN31:DT31"/>
    <mergeCell ref="DU31:EA31"/>
    <mergeCell ref="A32:B32"/>
    <mergeCell ref="C32:I32"/>
    <mergeCell ref="M32:O32"/>
    <mergeCell ref="P32:R32"/>
    <mergeCell ref="S32:U32"/>
    <mergeCell ref="V32:X32"/>
    <mergeCell ref="Y32:AA32"/>
    <mergeCell ref="AE32:AG32"/>
    <mergeCell ref="AH32:AJ32"/>
    <mergeCell ref="AK32:AM32"/>
    <mergeCell ref="AN32:AP32"/>
    <mergeCell ref="AQ32:AS32"/>
    <mergeCell ref="AT32:AY32"/>
    <mergeCell ref="AZ32:BB32"/>
    <mergeCell ref="BC32:BE32"/>
    <mergeCell ref="BF32:BH32"/>
    <mergeCell ref="BI32:BK32"/>
    <mergeCell ref="BL32:BN32"/>
    <mergeCell ref="CZ32:DF32"/>
    <mergeCell ref="DG32:DM32"/>
    <mergeCell ref="DN32:DT32"/>
    <mergeCell ref="DG31:DM31"/>
    <mergeCell ref="M30:O30"/>
    <mergeCell ref="BX31:BZ31"/>
    <mergeCell ref="CA31:CC31"/>
    <mergeCell ref="CD31:CF31"/>
    <mergeCell ref="CG31:CI31"/>
    <mergeCell ref="CJ31:CL31"/>
    <mergeCell ref="CM31:CO31"/>
    <mergeCell ref="A33:B33"/>
    <mergeCell ref="C33:I33"/>
    <mergeCell ref="M33:O33"/>
    <mergeCell ref="P33:R33"/>
    <mergeCell ref="S33:U33"/>
    <mergeCell ref="V33:X33"/>
    <mergeCell ref="Y33:AA33"/>
    <mergeCell ref="AE33:AG33"/>
    <mergeCell ref="AH33:AJ33"/>
    <mergeCell ref="CD32:CF32"/>
    <mergeCell ref="CG32:CI32"/>
    <mergeCell ref="CJ32:CL32"/>
    <mergeCell ref="CM32:CO32"/>
    <mergeCell ref="BL31:BN31"/>
    <mergeCell ref="BR31:BT31"/>
    <mergeCell ref="BU31:BW31"/>
    <mergeCell ref="BU33:BW33"/>
    <mergeCell ref="BX33:BZ33"/>
    <mergeCell ref="CA33:CC33"/>
    <mergeCell ref="CD33:CF33"/>
    <mergeCell ref="CG33:CI33"/>
    <mergeCell ref="CJ33:CL33"/>
    <mergeCell ref="CM33:CO33"/>
    <mergeCell ref="S30:U30"/>
    <mergeCell ref="V30:X30"/>
    <mergeCell ref="AK33:AM33"/>
    <mergeCell ref="AN33:AP33"/>
    <mergeCell ref="AQ33:AS33"/>
    <mergeCell ref="AT33:AY33"/>
    <mergeCell ref="AZ33:BB33"/>
    <mergeCell ref="BC33:BE33"/>
    <mergeCell ref="BF33:BH33"/>
    <mergeCell ref="CS33:CY33"/>
    <mergeCell ref="BR32:BT32"/>
    <mergeCell ref="BU32:BW32"/>
    <mergeCell ref="BX32:BZ32"/>
    <mergeCell ref="CA32:CC32"/>
    <mergeCell ref="BF39:BH39"/>
    <mergeCell ref="BI39:BK39"/>
    <mergeCell ref="BL39:BN39"/>
    <mergeCell ref="BR39:BT39"/>
    <mergeCell ref="BU39:BW39"/>
    <mergeCell ref="BX39:BZ39"/>
    <mergeCell ref="BI33:BK33"/>
    <mergeCell ref="BL33:BN33"/>
    <mergeCell ref="CA38:CC38"/>
    <mergeCell ref="CD38:CF38"/>
    <mergeCell ref="CG38:CI38"/>
    <mergeCell ref="CJ38:CL38"/>
    <mergeCell ref="CM38:CO38"/>
    <mergeCell ref="BR38:BT38"/>
    <mergeCell ref="BL34:BN34"/>
    <mergeCell ref="BL36:BN36"/>
    <mergeCell ref="BR36:BT36"/>
    <mergeCell ref="BU36:BW36"/>
    <mergeCell ref="BR35:BT35"/>
    <mergeCell ref="C38:I38"/>
    <mergeCell ref="M38:O38"/>
    <mergeCell ref="P38:R38"/>
    <mergeCell ref="S38:U38"/>
    <mergeCell ref="V38:X38"/>
    <mergeCell ref="Y38:AA38"/>
    <mergeCell ref="AE38:AG38"/>
    <mergeCell ref="AH38:AJ38"/>
    <mergeCell ref="AK38:AM38"/>
    <mergeCell ref="AN38:AP38"/>
    <mergeCell ref="AQ38:AS38"/>
    <mergeCell ref="AT38:AY38"/>
    <mergeCell ref="AZ38:BB38"/>
    <mergeCell ref="BC38:BE38"/>
    <mergeCell ref="BF38:BH38"/>
    <mergeCell ref="BI38:BK38"/>
    <mergeCell ref="BL38:BN38"/>
    <mergeCell ref="J38:L38"/>
    <mergeCell ref="BR40:BT40"/>
    <mergeCell ref="BU40:BW40"/>
    <mergeCell ref="BX40:BZ40"/>
    <mergeCell ref="CA40:CC40"/>
    <mergeCell ref="BU38:BW38"/>
    <mergeCell ref="BR33:BT33"/>
    <mergeCell ref="CD39:CF39"/>
    <mergeCell ref="CG39:CI39"/>
    <mergeCell ref="CJ39:CL39"/>
    <mergeCell ref="CM39:CO39"/>
    <mergeCell ref="CP39:CR39"/>
    <mergeCell ref="CZ39:DF39"/>
    <mergeCell ref="DG39:DM39"/>
    <mergeCell ref="DN39:DT39"/>
    <mergeCell ref="DU39:EA39"/>
    <mergeCell ref="DN38:DT38"/>
    <mergeCell ref="DU38:EA38"/>
    <mergeCell ref="CP38:CR38"/>
    <mergeCell ref="CZ38:DF38"/>
    <mergeCell ref="DG38:DM38"/>
    <mergeCell ref="CZ33:DF33"/>
    <mergeCell ref="DG33:DM33"/>
    <mergeCell ref="DN33:DT33"/>
    <mergeCell ref="DU33:EA33"/>
    <mergeCell ref="CD40:CF40"/>
    <mergeCell ref="CG40:CI40"/>
    <mergeCell ref="CJ40:CL40"/>
    <mergeCell ref="CM40:CO40"/>
    <mergeCell ref="CP40:CR40"/>
    <mergeCell ref="CZ40:DF40"/>
    <mergeCell ref="DG40:DM40"/>
    <mergeCell ref="DU34:EA34"/>
    <mergeCell ref="CZ42:DF42"/>
    <mergeCell ref="DG42:DM42"/>
    <mergeCell ref="CZ41:DF41"/>
    <mergeCell ref="DG41:DM41"/>
    <mergeCell ref="J40:L40"/>
    <mergeCell ref="J41:L41"/>
    <mergeCell ref="CS41:CY41"/>
    <mergeCell ref="CA39:CC39"/>
    <mergeCell ref="BX38:BZ38"/>
    <mergeCell ref="DN40:DT40"/>
    <mergeCell ref="DU40:EA40"/>
    <mergeCell ref="CS40:CY40"/>
    <mergeCell ref="A40:B40"/>
    <mergeCell ref="C40:I40"/>
    <mergeCell ref="M40:O40"/>
    <mergeCell ref="P40:R40"/>
    <mergeCell ref="S40:U40"/>
    <mergeCell ref="V40:X40"/>
    <mergeCell ref="Y40:AA40"/>
    <mergeCell ref="AE40:AG40"/>
    <mergeCell ref="AH40:AJ40"/>
    <mergeCell ref="AK40:AM40"/>
    <mergeCell ref="AN40:AP40"/>
    <mergeCell ref="AQ40:AS40"/>
    <mergeCell ref="AT40:AY40"/>
    <mergeCell ref="AZ40:BB40"/>
    <mergeCell ref="BC40:BE40"/>
    <mergeCell ref="BF40:BH40"/>
    <mergeCell ref="BI40:BK40"/>
    <mergeCell ref="CJ41:CL41"/>
    <mergeCell ref="CM41:CO41"/>
    <mergeCell ref="CP41:CR41"/>
    <mergeCell ref="BU42:BW42"/>
    <mergeCell ref="BR41:BT41"/>
    <mergeCell ref="BU41:BW41"/>
    <mergeCell ref="BX41:BZ41"/>
    <mergeCell ref="CA41:CC41"/>
    <mergeCell ref="CD41:CF41"/>
    <mergeCell ref="CG41:CI41"/>
    <mergeCell ref="AB42:AD42"/>
    <mergeCell ref="BO41:BQ41"/>
    <mergeCell ref="BO42:BQ42"/>
    <mergeCell ref="AZ41:BB41"/>
    <mergeCell ref="BC41:BE41"/>
    <mergeCell ref="BF41:BH41"/>
    <mergeCell ref="BI41:BK41"/>
    <mergeCell ref="BL41:BN41"/>
    <mergeCell ref="A41:B41"/>
    <mergeCell ref="C41:I41"/>
    <mergeCell ref="M41:O41"/>
    <mergeCell ref="P41:R41"/>
    <mergeCell ref="S41:U41"/>
    <mergeCell ref="V41:X41"/>
    <mergeCell ref="Y41:AA41"/>
    <mergeCell ref="AE41:AG41"/>
    <mergeCell ref="AH41:AJ41"/>
    <mergeCell ref="AB41:AD41"/>
    <mergeCell ref="AK41:AM41"/>
    <mergeCell ref="AN41:AP41"/>
    <mergeCell ref="AQ41:AS41"/>
    <mergeCell ref="AT41:AY41"/>
    <mergeCell ref="BR43:BT43"/>
    <mergeCell ref="BU43:BW43"/>
    <mergeCell ref="BX43:BZ43"/>
    <mergeCell ref="CA43:CC43"/>
    <mergeCell ref="BX42:BZ42"/>
    <mergeCell ref="CA42:CC42"/>
    <mergeCell ref="CD42:CF42"/>
    <mergeCell ref="CG42:CI42"/>
    <mergeCell ref="CJ42:CL42"/>
    <mergeCell ref="CM42:CO42"/>
    <mergeCell ref="CP42:CR42"/>
    <mergeCell ref="DN41:DT41"/>
    <mergeCell ref="DU41:EA41"/>
    <mergeCell ref="A42:B42"/>
    <mergeCell ref="C42:I42"/>
    <mergeCell ref="M42:O42"/>
    <mergeCell ref="P42:R42"/>
    <mergeCell ref="S42:U42"/>
    <mergeCell ref="V42:X42"/>
    <mergeCell ref="Y42:AA42"/>
    <mergeCell ref="AE42:AG42"/>
    <mergeCell ref="AH42:AJ42"/>
    <mergeCell ref="AK42:AM42"/>
    <mergeCell ref="AN42:AP42"/>
    <mergeCell ref="AQ42:AS42"/>
    <mergeCell ref="AT42:AY42"/>
    <mergeCell ref="AZ42:BB42"/>
    <mergeCell ref="BC42:BE42"/>
    <mergeCell ref="BF42:BH42"/>
    <mergeCell ref="BI42:BK42"/>
    <mergeCell ref="BL42:BN42"/>
    <mergeCell ref="BR42:BT42"/>
    <mergeCell ref="CD43:CF43"/>
    <mergeCell ref="CG43:CI43"/>
    <mergeCell ref="CJ43:CL43"/>
    <mergeCell ref="CM43:CO43"/>
    <mergeCell ref="CP43:CR43"/>
    <mergeCell ref="CZ43:DF43"/>
    <mergeCell ref="DG43:DM43"/>
    <mergeCell ref="DN43:DT43"/>
    <mergeCell ref="AB43:AD43"/>
    <mergeCell ref="AB44:AD44"/>
    <mergeCell ref="BO43:BQ43"/>
    <mergeCell ref="DU43:EA43"/>
    <mergeCell ref="DN42:DT42"/>
    <mergeCell ref="DU42:EA42"/>
    <mergeCell ref="A43:B43"/>
    <mergeCell ref="C43:I43"/>
    <mergeCell ref="M43:O43"/>
    <mergeCell ref="P43:R43"/>
    <mergeCell ref="S43:U43"/>
    <mergeCell ref="V43:X43"/>
    <mergeCell ref="Y43:AA43"/>
    <mergeCell ref="AE43:AG43"/>
    <mergeCell ref="AH43:AJ43"/>
    <mergeCell ref="AK43:AM43"/>
    <mergeCell ref="AN43:AP43"/>
    <mergeCell ref="AQ43:AS43"/>
    <mergeCell ref="AT43:AY43"/>
    <mergeCell ref="AZ43:BB43"/>
    <mergeCell ref="BC43:BE43"/>
    <mergeCell ref="BF43:BH43"/>
    <mergeCell ref="BI43:BK43"/>
    <mergeCell ref="BL43:BN43"/>
    <mergeCell ref="BL45:BN45"/>
    <mergeCell ref="BR45:BT45"/>
    <mergeCell ref="BU45:BW45"/>
    <mergeCell ref="BR44:BT44"/>
    <mergeCell ref="BU44:BW44"/>
    <mergeCell ref="BX44:BZ44"/>
    <mergeCell ref="CA44:CC44"/>
    <mergeCell ref="CD44:CF44"/>
    <mergeCell ref="CG44:CI44"/>
    <mergeCell ref="CJ44:CL44"/>
    <mergeCell ref="CM44:CO44"/>
    <mergeCell ref="CP44:CR44"/>
    <mergeCell ref="AK44:AM44"/>
    <mergeCell ref="AN44:AP44"/>
    <mergeCell ref="AQ44:AS44"/>
    <mergeCell ref="AT44:AY44"/>
    <mergeCell ref="AZ44:BB44"/>
    <mergeCell ref="BC44:BE44"/>
    <mergeCell ref="BF44:BH44"/>
    <mergeCell ref="BI44:BK44"/>
    <mergeCell ref="BL44:BN44"/>
    <mergeCell ref="BO44:BQ44"/>
    <mergeCell ref="BO45:BQ45"/>
    <mergeCell ref="BX46:BZ46"/>
    <mergeCell ref="CA46:CC46"/>
    <mergeCell ref="BX45:BZ45"/>
    <mergeCell ref="CA45:CC45"/>
    <mergeCell ref="CD45:CF45"/>
    <mergeCell ref="CG45:CI45"/>
    <mergeCell ref="CJ45:CL45"/>
    <mergeCell ref="CM45:CO45"/>
    <mergeCell ref="CP45:CR45"/>
    <mergeCell ref="CZ45:DF45"/>
    <mergeCell ref="DG45:DM45"/>
    <mergeCell ref="CZ44:DF44"/>
    <mergeCell ref="DG44:DM44"/>
    <mergeCell ref="DN44:DT44"/>
    <mergeCell ref="DU44:EA44"/>
    <mergeCell ref="A45:B45"/>
    <mergeCell ref="C45:I45"/>
    <mergeCell ref="M45:O45"/>
    <mergeCell ref="P45:R45"/>
    <mergeCell ref="S45:U45"/>
    <mergeCell ref="V45:X45"/>
    <mergeCell ref="Y45:AA45"/>
    <mergeCell ref="AE45:AG45"/>
    <mergeCell ref="AH45:AJ45"/>
    <mergeCell ref="AK45:AM45"/>
    <mergeCell ref="AN45:AP45"/>
    <mergeCell ref="AQ45:AS45"/>
    <mergeCell ref="AT45:AY45"/>
    <mergeCell ref="AZ45:BB45"/>
    <mergeCell ref="BC45:BE45"/>
    <mergeCell ref="BF45:BH45"/>
    <mergeCell ref="BI45:BK45"/>
    <mergeCell ref="CD46:CF46"/>
    <mergeCell ref="CG46:CI46"/>
    <mergeCell ref="CJ46:CL46"/>
    <mergeCell ref="CM46:CO46"/>
    <mergeCell ref="CP46:CR46"/>
    <mergeCell ref="CZ46:DF46"/>
    <mergeCell ref="DG46:DM46"/>
    <mergeCell ref="DN46:DT46"/>
    <mergeCell ref="BO46:BQ46"/>
    <mergeCell ref="DU46:EA46"/>
    <mergeCell ref="DN45:DT45"/>
    <mergeCell ref="DU45:EA45"/>
    <mergeCell ref="A46:B46"/>
    <mergeCell ref="C46:I46"/>
    <mergeCell ref="M46:O46"/>
    <mergeCell ref="P46:R46"/>
    <mergeCell ref="S46:U46"/>
    <mergeCell ref="V46:X46"/>
    <mergeCell ref="Y46:AA46"/>
    <mergeCell ref="AE46:AG46"/>
    <mergeCell ref="AH46:AJ46"/>
    <mergeCell ref="AK46:AM46"/>
    <mergeCell ref="AN46:AP46"/>
    <mergeCell ref="AQ46:AS46"/>
    <mergeCell ref="AT46:AY46"/>
    <mergeCell ref="AZ46:BB46"/>
    <mergeCell ref="BC46:BE46"/>
    <mergeCell ref="BF46:BH46"/>
    <mergeCell ref="BI46:BK46"/>
    <mergeCell ref="BL46:BN46"/>
    <mergeCell ref="BR46:BT46"/>
    <mergeCell ref="BU46:BW46"/>
    <mergeCell ref="BX47:BZ47"/>
    <mergeCell ref="CA47:CC47"/>
    <mergeCell ref="CD47:CF47"/>
    <mergeCell ref="CG47:CI47"/>
    <mergeCell ref="CJ47:CL47"/>
    <mergeCell ref="CM47:CO47"/>
    <mergeCell ref="CP47:CR47"/>
    <mergeCell ref="AK47:AM47"/>
    <mergeCell ref="AN47:AP47"/>
    <mergeCell ref="AQ47:AS47"/>
    <mergeCell ref="AT47:AY47"/>
    <mergeCell ref="AZ47:BB47"/>
    <mergeCell ref="BC47:BE47"/>
    <mergeCell ref="BF47:BH47"/>
    <mergeCell ref="BI47:BK47"/>
    <mergeCell ref="BL47:BN47"/>
    <mergeCell ref="A47:B47"/>
    <mergeCell ref="C47:I47"/>
    <mergeCell ref="M47:O47"/>
    <mergeCell ref="P47:R47"/>
    <mergeCell ref="S47:U47"/>
    <mergeCell ref="V47:X47"/>
    <mergeCell ref="Y47:AA47"/>
    <mergeCell ref="AE47:AG47"/>
    <mergeCell ref="AH47:AJ47"/>
    <mergeCell ref="BO47:BQ47"/>
    <mergeCell ref="BX49:BZ49"/>
    <mergeCell ref="CA49:CC49"/>
    <mergeCell ref="BX48:BZ48"/>
    <mergeCell ref="CA48:CC48"/>
    <mergeCell ref="CD48:CF48"/>
    <mergeCell ref="CZ48:DF48"/>
    <mergeCell ref="DG48:DM48"/>
    <mergeCell ref="CZ47:DF47"/>
    <mergeCell ref="DG47:DM47"/>
    <mergeCell ref="DN47:DT47"/>
    <mergeCell ref="DU47:EA47"/>
    <mergeCell ref="A48:B48"/>
    <mergeCell ref="C48:I48"/>
    <mergeCell ref="M48:O48"/>
    <mergeCell ref="P48:R48"/>
    <mergeCell ref="S48:U48"/>
    <mergeCell ref="V48:X48"/>
    <mergeCell ref="Y48:AA48"/>
    <mergeCell ref="AE48:AG48"/>
    <mergeCell ref="AH48:AJ48"/>
    <mergeCell ref="AK48:AM48"/>
    <mergeCell ref="AN48:AP48"/>
    <mergeCell ref="AQ48:AS48"/>
    <mergeCell ref="AT48:AY48"/>
    <mergeCell ref="AZ48:BB48"/>
    <mergeCell ref="BC48:BE48"/>
    <mergeCell ref="BF48:BH48"/>
    <mergeCell ref="BI48:BK48"/>
    <mergeCell ref="BR48:BT48"/>
    <mergeCell ref="BU48:BW48"/>
    <mergeCell ref="BR47:BT47"/>
    <mergeCell ref="BU47:BW47"/>
    <mergeCell ref="BX51:BZ51"/>
    <mergeCell ref="CA51:CC51"/>
    <mergeCell ref="CD51:CF51"/>
    <mergeCell ref="CG51:CI51"/>
    <mergeCell ref="CD49:CF49"/>
    <mergeCell ref="CZ49:DF49"/>
    <mergeCell ref="DG49:DM49"/>
    <mergeCell ref="DN49:DT49"/>
    <mergeCell ref="CS50:CY50"/>
    <mergeCell ref="DU49:EA49"/>
    <mergeCell ref="DN48:DT48"/>
    <mergeCell ref="DU48:EA48"/>
    <mergeCell ref="A49:B49"/>
    <mergeCell ref="C49:I49"/>
    <mergeCell ref="M49:O49"/>
    <mergeCell ref="P49:R49"/>
    <mergeCell ref="S49:U49"/>
    <mergeCell ref="V49:X49"/>
    <mergeCell ref="Y49:AA49"/>
    <mergeCell ref="AE49:AG49"/>
    <mergeCell ref="AH49:AJ49"/>
    <mergeCell ref="AK49:AM49"/>
    <mergeCell ref="AN49:AP49"/>
    <mergeCell ref="AQ49:AS49"/>
    <mergeCell ref="AT49:AY49"/>
    <mergeCell ref="AZ49:BB49"/>
    <mergeCell ref="BC49:BE49"/>
    <mergeCell ref="BF49:BH49"/>
    <mergeCell ref="BI49:BK49"/>
    <mergeCell ref="BL49:BN49"/>
    <mergeCell ref="BR49:BT49"/>
    <mergeCell ref="BU49:BW49"/>
    <mergeCell ref="CA50:CC50"/>
    <mergeCell ref="CD50:CF50"/>
    <mergeCell ref="CG50:CI50"/>
    <mergeCell ref="AQ50:AS50"/>
    <mergeCell ref="AT50:AY50"/>
    <mergeCell ref="AZ50:BB50"/>
    <mergeCell ref="BC50:BE50"/>
    <mergeCell ref="BF50:BH50"/>
    <mergeCell ref="BI50:BK50"/>
    <mergeCell ref="BL50:BN50"/>
    <mergeCell ref="A50:B50"/>
    <mergeCell ref="C50:I50"/>
    <mergeCell ref="M50:O50"/>
    <mergeCell ref="P50:R50"/>
    <mergeCell ref="S50:U50"/>
    <mergeCell ref="V50:X50"/>
    <mergeCell ref="Y50:AA50"/>
    <mergeCell ref="AE50:AG50"/>
    <mergeCell ref="AH50:AJ50"/>
    <mergeCell ref="CJ51:CL51"/>
    <mergeCell ref="CM51:CO51"/>
    <mergeCell ref="CP51:CR51"/>
    <mergeCell ref="CZ51:DF51"/>
    <mergeCell ref="DG51:DM51"/>
    <mergeCell ref="CZ50:DF50"/>
    <mergeCell ref="DG50:DM50"/>
    <mergeCell ref="DN50:DT50"/>
    <mergeCell ref="DU50:EA50"/>
    <mergeCell ref="A51:B51"/>
    <mergeCell ref="C51:I51"/>
    <mergeCell ref="M51:O51"/>
    <mergeCell ref="P51:R51"/>
    <mergeCell ref="S51:U51"/>
    <mergeCell ref="V51:X51"/>
    <mergeCell ref="Y51:AA51"/>
    <mergeCell ref="AE51:AG51"/>
    <mergeCell ref="AH51:AJ51"/>
    <mergeCell ref="AK51:AM51"/>
    <mergeCell ref="AN51:AP51"/>
    <mergeCell ref="AQ51:AS51"/>
    <mergeCell ref="AT51:AY51"/>
    <mergeCell ref="AZ51:BB51"/>
    <mergeCell ref="BC51:BE51"/>
    <mergeCell ref="BF51:BH51"/>
    <mergeCell ref="BI51:BK51"/>
    <mergeCell ref="BL51:BN51"/>
    <mergeCell ref="BR51:BT51"/>
    <mergeCell ref="BU51:BW51"/>
    <mergeCell ref="BR50:BT50"/>
    <mergeCell ref="BU50:BW50"/>
    <mergeCell ref="BX50:BZ50"/>
    <mergeCell ref="CG52:CI52"/>
    <mergeCell ref="CJ52:CL52"/>
    <mergeCell ref="CM52:CO52"/>
    <mergeCell ref="CP52:CR52"/>
    <mergeCell ref="CZ52:DF52"/>
    <mergeCell ref="DG52:DM52"/>
    <mergeCell ref="DN52:DT52"/>
    <mergeCell ref="DU52:EA52"/>
    <mergeCell ref="DN51:DT51"/>
    <mergeCell ref="DU51:EA51"/>
    <mergeCell ref="A52:B52"/>
    <mergeCell ref="C52:I52"/>
    <mergeCell ref="M52:O52"/>
    <mergeCell ref="P52:R52"/>
    <mergeCell ref="S52:U52"/>
    <mergeCell ref="V52:X52"/>
    <mergeCell ref="Y52:AA52"/>
    <mergeCell ref="AE52:AG52"/>
    <mergeCell ref="AH52:AJ52"/>
    <mergeCell ref="AK52:AM52"/>
    <mergeCell ref="AN52:AP52"/>
    <mergeCell ref="AQ52:AS52"/>
    <mergeCell ref="AT52:AY52"/>
    <mergeCell ref="AZ52:BB52"/>
    <mergeCell ref="BC52:BE52"/>
    <mergeCell ref="BF52:BH52"/>
    <mergeCell ref="BI52:BK52"/>
    <mergeCell ref="BL52:BN52"/>
    <mergeCell ref="BR52:BT52"/>
    <mergeCell ref="BU52:BW52"/>
    <mergeCell ref="BX52:BZ52"/>
    <mergeCell ref="CA52:CC52"/>
    <mergeCell ref="AQ53:AS53"/>
    <mergeCell ref="AT53:AY53"/>
    <mergeCell ref="AZ53:BB53"/>
    <mergeCell ref="BC53:BE53"/>
    <mergeCell ref="BF53:BH53"/>
    <mergeCell ref="BI53:BK53"/>
    <mergeCell ref="BL53:BN53"/>
    <mergeCell ref="A53:B53"/>
    <mergeCell ref="C53:I53"/>
    <mergeCell ref="M53:O53"/>
    <mergeCell ref="P53:R53"/>
    <mergeCell ref="S53:U53"/>
    <mergeCell ref="V53:X53"/>
    <mergeCell ref="Y53:AA53"/>
    <mergeCell ref="AE53:AG53"/>
    <mergeCell ref="AH53:AJ53"/>
    <mergeCell ref="CD52:CF52"/>
    <mergeCell ref="CZ53:DF53"/>
    <mergeCell ref="DG53:DM53"/>
    <mergeCell ref="DN53:DT53"/>
    <mergeCell ref="DU53:EA53"/>
    <mergeCell ref="A54:B54"/>
    <mergeCell ref="C54:I54"/>
    <mergeCell ref="M54:O54"/>
    <mergeCell ref="P54:R54"/>
    <mergeCell ref="S54:U54"/>
    <mergeCell ref="V54:X54"/>
    <mergeCell ref="Y54:AA54"/>
    <mergeCell ref="AE54:AG54"/>
    <mergeCell ref="AH54:AJ54"/>
    <mergeCell ref="AK54:AM54"/>
    <mergeCell ref="AN54:AP54"/>
    <mergeCell ref="AQ54:AS54"/>
    <mergeCell ref="AT54:AY54"/>
    <mergeCell ref="AZ54:BB54"/>
    <mergeCell ref="BC54:BE54"/>
    <mergeCell ref="BF54:BH54"/>
    <mergeCell ref="BI54:BK54"/>
    <mergeCell ref="BL54:BN54"/>
    <mergeCell ref="BR54:BT54"/>
    <mergeCell ref="BU54:BW54"/>
    <mergeCell ref="BR53:BT53"/>
    <mergeCell ref="BU53:BW53"/>
    <mergeCell ref="BX53:BZ53"/>
    <mergeCell ref="CA53:CC53"/>
    <mergeCell ref="CD53:CF53"/>
    <mergeCell ref="CG53:CI53"/>
    <mergeCell ref="CP53:CR53"/>
    <mergeCell ref="AK53:AM53"/>
    <mergeCell ref="DG55:DM55"/>
    <mergeCell ref="DN55:DT55"/>
    <mergeCell ref="DU55:EA55"/>
    <mergeCell ref="DN54:DT54"/>
    <mergeCell ref="DU54:EA54"/>
    <mergeCell ref="A55:B55"/>
    <mergeCell ref="C55:I55"/>
    <mergeCell ref="M55:O55"/>
    <mergeCell ref="P55:R55"/>
    <mergeCell ref="S55:U55"/>
    <mergeCell ref="V55:X55"/>
    <mergeCell ref="Y55:AA55"/>
    <mergeCell ref="AE55:AG55"/>
    <mergeCell ref="AH55:AJ55"/>
    <mergeCell ref="AK55:AM55"/>
    <mergeCell ref="AN55:AP55"/>
    <mergeCell ref="AQ55:AS55"/>
    <mergeCell ref="AT55:AY55"/>
    <mergeCell ref="AZ55:BB55"/>
    <mergeCell ref="BC55:BE55"/>
    <mergeCell ref="BF55:BH55"/>
    <mergeCell ref="BI55:BK55"/>
    <mergeCell ref="BR55:BT55"/>
    <mergeCell ref="BU55:BW55"/>
    <mergeCell ref="BX55:BZ55"/>
    <mergeCell ref="CA55:CC55"/>
    <mergeCell ref="BX54:BZ54"/>
    <mergeCell ref="CA54:CC54"/>
    <mergeCell ref="CD54:CF54"/>
    <mergeCell ref="CG54:CI54"/>
    <mergeCell ref="CZ54:DF54"/>
    <mergeCell ref="DG54:DM54"/>
    <mergeCell ref="AQ56:AS56"/>
    <mergeCell ref="AT56:AY56"/>
    <mergeCell ref="AZ56:BB56"/>
    <mergeCell ref="BC56:BE56"/>
    <mergeCell ref="BF56:BH56"/>
    <mergeCell ref="BI56:BK56"/>
    <mergeCell ref="BL56:BN56"/>
    <mergeCell ref="A56:B56"/>
    <mergeCell ref="C56:I56"/>
    <mergeCell ref="M56:O56"/>
    <mergeCell ref="P56:R56"/>
    <mergeCell ref="S56:U56"/>
    <mergeCell ref="V56:X56"/>
    <mergeCell ref="Y56:AA56"/>
    <mergeCell ref="AE56:AG56"/>
    <mergeCell ref="AH56:AJ56"/>
    <mergeCell ref="CZ55:DF55"/>
    <mergeCell ref="CS56:CY56"/>
    <mergeCell ref="CZ57:DF57"/>
    <mergeCell ref="DG57:DM57"/>
    <mergeCell ref="CZ56:DF56"/>
    <mergeCell ref="DG56:DM56"/>
    <mergeCell ref="DN56:DT56"/>
    <mergeCell ref="DU56:EA56"/>
    <mergeCell ref="A57:B57"/>
    <mergeCell ref="C57:I57"/>
    <mergeCell ref="M57:O57"/>
    <mergeCell ref="P57:R57"/>
    <mergeCell ref="S57:U57"/>
    <mergeCell ref="V57:X57"/>
    <mergeCell ref="Y57:AA57"/>
    <mergeCell ref="AE57:AG57"/>
    <mergeCell ref="AH57:AJ57"/>
    <mergeCell ref="AK57:AM57"/>
    <mergeCell ref="AN57:AP57"/>
    <mergeCell ref="AQ57:AS57"/>
    <mergeCell ref="AT57:AY57"/>
    <mergeCell ref="AZ57:BB57"/>
    <mergeCell ref="BC57:BE57"/>
    <mergeCell ref="BF57:BH57"/>
    <mergeCell ref="BR57:BT57"/>
    <mergeCell ref="BU57:BW57"/>
    <mergeCell ref="BR56:BT56"/>
    <mergeCell ref="BU56:BW56"/>
    <mergeCell ref="BX56:BZ56"/>
    <mergeCell ref="CA56:CC56"/>
    <mergeCell ref="CD56:CF56"/>
    <mergeCell ref="CG56:CI56"/>
    <mergeCell ref="AK56:AM56"/>
    <mergeCell ref="AN56:AP56"/>
    <mergeCell ref="DU58:EA58"/>
    <mergeCell ref="DN57:DT57"/>
    <mergeCell ref="DU57:EA57"/>
    <mergeCell ref="A58:B58"/>
    <mergeCell ref="C58:I58"/>
    <mergeCell ref="M58:O58"/>
    <mergeCell ref="P58:R58"/>
    <mergeCell ref="S58:U58"/>
    <mergeCell ref="V58:X58"/>
    <mergeCell ref="Y58:AA58"/>
    <mergeCell ref="AE58:AG58"/>
    <mergeCell ref="AH58:AJ58"/>
    <mergeCell ref="AK58:AM58"/>
    <mergeCell ref="AN58:AP58"/>
    <mergeCell ref="AQ58:AS58"/>
    <mergeCell ref="AT58:AY58"/>
    <mergeCell ref="AZ58:BB58"/>
    <mergeCell ref="BC58:BE58"/>
    <mergeCell ref="BF58:BH58"/>
    <mergeCell ref="BI58:BK58"/>
    <mergeCell ref="BL58:BN58"/>
    <mergeCell ref="BR58:BT58"/>
    <mergeCell ref="BU58:BW58"/>
    <mergeCell ref="BX58:BZ58"/>
    <mergeCell ref="CA58:CC58"/>
    <mergeCell ref="BX57:BZ57"/>
    <mergeCell ref="CA57:CC57"/>
    <mergeCell ref="CD57:CF57"/>
    <mergeCell ref="CG57:CI57"/>
    <mergeCell ref="CJ57:CL57"/>
    <mergeCell ref="CM57:CO57"/>
    <mergeCell ref="CP57:CR57"/>
    <mergeCell ref="CD58:CF58"/>
    <mergeCell ref="CG58:CI58"/>
    <mergeCell ref="CJ58:CL58"/>
    <mergeCell ref="CM58:CO58"/>
    <mergeCell ref="CP58:CR58"/>
    <mergeCell ref="CZ58:DF58"/>
    <mergeCell ref="DG58:DM58"/>
    <mergeCell ref="DN58:DT58"/>
    <mergeCell ref="AB58:AD58"/>
    <mergeCell ref="AB59:AD59"/>
    <mergeCell ref="BX59:BZ59"/>
    <mergeCell ref="CA59:CC59"/>
    <mergeCell ref="CD59:CF59"/>
    <mergeCell ref="CG59:CI59"/>
    <mergeCell ref="CJ59:CL59"/>
    <mergeCell ref="CM59:CO59"/>
    <mergeCell ref="CP59:CR59"/>
    <mergeCell ref="AK59:AM59"/>
    <mergeCell ref="AN59:AP59"/>
    <mergeCell ref="AQ59:AS59"/>
    <mergeCell ref="AT59:AY59"/>
    <mergeCell ref="AZ59:BB59"/>
    <mergeCell ref="BC59:BE59"/>
    <mergeCell ref="BI59:BK59"/>
    <mergeCell ref="BC61:BE61"/>
    <mergeCell ref="BF61:BH61"/>
    <mergeCell ref="BI61:BK61"/>
    <mergeCell ref="CZ59:DF59"/>
    <mergeCell ref="DG59:DM59"/>
    <mergeCell ref="DN59:DT59"/>
    <mergeCell ref="DU59:EA59"/>
    <mergeCell ref="A60:B60"/>
    <mergeCell ref="C60:I60"/>
    <mergeCell ref="M60:O60"/>
    <mergeCell ref="P60:R60"/>
    <mergeCell ref="S60:U60"/>
    <mergeCell ref="V60:X60"/>
    <mergeCell ref="Y60:AA60"/>
    <mergeCell ref="AE60:AG60"/>
    <mergeCell ref="AH60:AJ60"/>
    <mergeCell ref="AK60:AM60"/>
    <mergeCell ref="AN60:AP60"/>
    <mergeCell ref="AQ60:AS60"/>
    <mergeCell ref="AT60:AY60"/>
    <mergeCell ref="AZ60:BB60"/>
    <mergeCell ref="BC60:BE60"/>
    <mergeCell ref="BF60:BH60"/>
    <mergeCell ref="BI60:BK60"/>
    <mergeCell ref="BL60:BN60"/>
    <mergeCell ref="A59:B59"/>
    <mergeCell ref="BR60:BT60"/>
    <mergeCell ref="C59:I59"/>
    <mergeCell ref="M59:O59"/>
    <mergeCell ref="P59:R59"/>
    <mergeCell ref="S59:U59"/>
    <mergeCell ref="V59:X59"/>
    <mergeCell ref="BU60:BW60"/>
    <mergeCell ref="BR59:BT59"/>
    <mergeCell ref="BU59:BW59"/>
    <mergeCell ref="CD61:CF61"/>
    <mergeCell ref="CG61:CI61"/>
    <mergeCell ref="CJ61:CL61"/>
    <mergeCell ref="CM61:CO61"/>
    <mergeCell ref="CP61:CR61"/>
    <mergeCell ref="CZ61:DF61"/>
    <mergeCell ref="DG61:DM61"/>
    <mergeCell ref="DN61:DT61"/>
    <mergeCell ref="DU61:EA61"/>
    <mergeCell ref="DN60:DT60"/>
    <mergeCell ref="DU60:EA60"/>
    <mergeCell ref="BL61:BN61"/>
    <mergeCell ref="BR61:BT61"/>
    <mergeCell ref="BU61:BW61"/>
    <mergeCell ref="BX61:BZ61"/>
    <mergeCell ref="CA61:CC61"/>
    <mergeCell ref="BX60:BZ60"/>
    <mergeCell ref="CA60:CC60"/>
    <mergeCell ref="CD60:CF60"/>
    <mergeCell ref="CG60:CI60"/>
    <mergeCell ref="CJ60:CL60"/>
    <mergeCell ref="CM60:CO60"/>
    <mergeCell ref="CP60:CR60"/>
    <mergeCell ref="CZ60:DF60"/>
    <mergeCell ref="DG60:DM60"/>
    <mergeCell ref="BO60:BQ60"/>
    <mergeCell ref="BL59:BN59"/>
    <mergeCell ref="BO59:BQ59"/>
    <mergeCell ref="BU63:BW63"/>
    <mergeCell ref="BR62:BT62"/>
    <mergeCell ref="BU62:BW62"/>
    <mergeCell ref="BX62:BZ62"/>
    <mergeCell ref="CA62:CC62"/>
    <mergeCell ref="CD62:CF62"/>
    <mergeCell ref="CG62:CI62"/>
    <mergeCell ref="CJ62:CL62"/>
    <mergeCell ref="CM62:CO62"/>
    <mergeCell ref="CP62:CR62"/>
    <mergeCell ref="AK62:AM62"/>
    <mergeCell ref="AN62:AP62"/>
    <mergeCell ref="AQ62:AS62"/>
    <mergeCell ref="AT62:AY62"/>
    <mergeCell ref="AZ62:BB62"/>
    <mergeCell ref="BC62:BE62"/>
    <mergeCell ref="BF62:BH62"/>
    <mergeCell ref="BI62:BK62"/>
    <mergeCell ref="BL62:BN62"/>
    <mergeCell ref="CA64:CC64"/>
    <mergeCell ref="BX63:BZ63"/>
    <mergeCell ref="CA63:CC63"/>
    <mergeCell ref="CD63:CF63"/>
    <mergeCell ref="CG63:CI63"/>
    <mergeCell ref="CJ63:CL63"/>
    <mergeCell ref="CM63:CO63"/>
    <mergeCell ref="CP63:CR63"/>
    <mergeCell ref="CZ63:DF63"/>
    <mergeCell ref="DG63:DM63"/>
    <mergeCell ref="CZ62:DF62"/>
    <mergeCell ref="DG62:DM62"/>
    <mergeCell ref="DN62:DT62"/>
    <mergeCell ref="DU62:EA62"/>
    <mergeCell ref="A63:B63"/>
    <mergeCell ref="C63:I63"/>
    <mergeCell ref="M63:O63"/>
    <mergeCell ref="P63:R63"/>
    <mergeCell ref="S63:U63"/>
    <mergeCell ref="V63:X63"/>
    <mergeCell ref="Y63:AA63"/>
    <mergeCell ref="AE63:AG63"/>
    <mergeCell ref="AH63:AJ63"/>
    <mergeCell ref="AK63:AM63"/>
    <mergeCell ref="AN63:AP63"/>
    <mergeCell ref="AQ63:AS63"/>
    <mergeCell ref="AT63:AY63"/>
    <mergeCell ref="AZ63:BB63"/>
    <mergeCell ref="BC63:BE63"/>
    <mergeCell ref="BF63:BH63"/>
    <mergeCell ref="BI63:BK63"/>
    <mergeCell ref="BL63:BN63"/>
    <mergeCell ref="CD64:CF64"/>
    <mergeCell ref="CG64:CI64"/>
    <mergeCell ref="CJ64:CL64"/>
    <mergeCell ref="CM64:CO64"/>
    <mergeCell ref="CP64:CR64"/>
    <mergeCell ref="CZ64:DF64"/>
    <mergeCell ref="DG64:DM64"/>
    <mergeCell ref="DN64:DT64"/>
    <mergeCell ref="DU64:EA64"/>
    <mergeCell ref="DN63:DT63"/>
    <mergeCell ref="DU63:EA63"/>
    <mergeCell ref="A64:B64"/>
    <mergeCell ref="C64:I64"/>
    <mergeCell ref="M64:O64"/>
    <mergeCell ref="P64:R64"/>
    <mergeCell ref="S64:U64"/>
    <mergeCell ref="V64:X64"/>
    <mergeCell ref="Y64:AA64"/>
    <mergeCell ref="AE64:AG64"/>
    <mergeCell ref="AH64:AJ64"/>
    <mergeCell ref="AK64:AM64"/>
    <mergeCell ref="AN64:AP64"/>
    <mergeCell ref="AQ64:AS64"/>
    <mergeCell ref="AT64:AY64"/>
    <mergeCell ref="AZ64:BB64"/>
    <mergeCell ref="BC64:BE64"/>
    <mergeCell ref="BF64:BH64"/>
    <mergeCell ref="BI64:BK64"/>
    <mergeCell ref="BL64:BN64"/>
    <mergeCell ref="BR64:BT64"/>
    <mergeCell ref="BU64:BW64"/>
    <mergeCell ref="BX64:BZ64"/>
    <mergeCell ref="CA65:CC65"/>
    <mergeCell ref="CD65:CF65"/>
    <mergeCell ref="CG65:CI65"/>
    <mergeCell ref="CJ65:CL65"/>
    <mergeCell ref="CM65:CO65"/>
    <mergeCell ref="CP65:CR65"/>
    <mergeCell ref="AK65:AM65"/>
    <mergeCell ref="AN65:AP65"/>
    <mergeCell ref="AQ65:AS65"/>
    <mergeCell ref="AT65:AY65"/>
    <mergeCell ref="AZ65:BB65"/>
    <mergeCell ref="BC65:BE65"/>
    <mergeCell ref="BF65:BH65"/>
    <mergeCell ref="BI65:BK65"/>
    <mergeCell ref="BL65:BN65"/>
    <mergeCell ref="A65:B65"/>
    <mergeCell ref="C65:I65"/>
    <mergeCell ref="M65:O65"/>
    <mergeCell ref="P65:R65"/>
    <mergeCell ref="S65:U65"/>
    <mergeCell ref="V65:X65"/>
    <mergeCell ref="Y65:AA65"/>
    <mergeCell ref="AE65:AG65"/>
    <mergeCell ref="AH65:AJ65"/>
    <mergeCell ref="CA67:CC67"/>
    <mergeCell ref="BX66:BZ66"/>
    <mergeCell ref="CA66:CC66"/>
    <mergeCell ref="CD66:CF66"/>
    <mergeCell ref="CG66:CI66"/>
    <mergeCell ref="CJ66:CL66"/>
    <mergeCell ref="CM66:CO66"/>
    <mergeCell ref="CP66:CR66"/>
    <mergeCell ref="CZ66:DF66"/>
    <mergeCell ref="DG66:DM66"/>
    <mergeCell ref="CZ65:DF65"/>
    <mergeCell ref="DG65:DM65"/>
    <mergeCell ref="DN65:DT65"/>
    <mergeCell ref="DU65:EA65"/>
    <mergeCell ref="A66:B66"/>
    <mergeCell ref="C66:I66"/>
    <mergeCell ref="M66:O66"/>
    <mergeCell ref="P66:R66"/>
    <mergeCell ref="S66:U66"/>
    <mergeCell ref="V66:X66"/>
    <mergeCell ref="Y66:AA66"/>
    <mergeCell ref="AE66:AG66"/>
    <mergeCell ref="AH66:AJ66"/>
    <mergeCell ref="AK66:AM66"/>
    <mergeCell ref="AN66:AP66"/>
    <mergeCell ref="AQ66:AS66"/>
    <mergeCell ref="AT66:AY66"/>
    <mergeCell ref="AZ66:BB66"/>
    <mergeCell ref="BC66:BE66"/>
    <mergeCell ref="BF66:BH66"/>
    <mergeCell ref="BI66:BK66"/>
    <mergeCell ref="BL66:BN66"/>
    <mergeCell ref="CD67:CF67"/>
    <mergeCell ref="CG67:CI67"/>
    <mergeCell ref="CJ67:CL67"/>
    <mergeCell ref="CM67:CO67"/>
    <mergeCell ref="CP67:CR67"/>
    <mergeCell ref="CZ67:DF67"/>
    <mergeCell ref="DG67:DM67"/>
    <mergeCell ref="DN67:DT67"/>
    <mergeCell ref="DU67:EA67"/>
    <mergeCell ref="DN66:DT66"/>
    <mergeCell ref="DU66:EA66"/>
    <mergeCell ref="A67:B67"/>
    <mergeCell ref="C67:I67"/>
    <mergeCell ref="M67:O67"/>
    <mergeCell ref="P67:R67"/>
    <mergeCell ref="S67:U67"/>
    <mergeCell ref="V67:X67"/>
    <mergeCell ref="Y67:AA67"/>
    <mergeCell ref="AE67:AG67"/>
    <mergeCell ref="AH67:AJ67"/>
    <mergeCell ref="AK67:AM67"/>
    <mergeCell ref="AN67:AP67"/>
    <mergeCell ref="AQ67:AS67"/>
    <mergeCell ref="AT67:AY67"/>
    <mergeCell ref="AZ67:BB67"/>
    <mergeCell ref="BC67:BE67"/>
    <mergeCell ref="BF67:BH67"/>
    <mergeCell ref="BI67:BK67"/>
    <mergeCell ref="BL67:BN67"/>
    <mergeCell ref="BR67:BT67"/>
    <mergeCell ref="BU67:BW67"/>
    <mergeCell ref="BX67:BZ67"/>
    <mergeCell ref="CZ69:DF69"/>
    <mergeCell ref="DG69:DM69"/>
    <mergeCell ref="CZ68:DF68"/>
    <mergeCell ref="DG68:DM68"/>
    <mergeCell ref="DN68:DT68"/>
    <mergeCell ref="DU68:EA68"/>
    <mergeCell ref="A69:B69"/>
    <mergeCell ref="C69:I69"/>
    <mergeCell ref="M69:O69"/>
    <mergeCell ref="P69:R69"/>
    <mergeCell ref="S69:U69"/>
    <mergeCell ref="V69:X69"/>
    <mergeCell ref="Y69:AA69"/>
    <mergeCell ref="AE69:AG69"/>
    <mergeCell ref="AH69:AJ69"/>
    <mergeCell ref="AK69:AM69"/>
    <mergeCell ref="AN69:AP69"/>
    <mergeCell ref="AQ69:AS69"/>
    <mergeCell ref="AT69:AY69"/>
    <mergeCell ref="AZ69:BB69"/>
    <mergeCell ref="BC69:BE69"/>
    <mergeCell ref="BF69:BH69"/>
    <mergeCell ref="BI69:BK69"/>
    <mergeCell ref="BL69:BN69"/>
    <mergeCell ref="BR69:BT69"/>
    <mergeCell ref="BU69:BW69"/>
    <mergeCell ref="BR68:BT68"/>
    <mergeCell ref="BU68:BW68"/>
    <mergeCell ref="BX68:BZ68"/>
    <mergeCell ref="CA68:CC68"/>
    <mergeCell ref="CD68:CF68"/>
    <mergeCell ref="CG68:CI68"/>
    <mergeCell ref="DU70:EA70"/>
    <mergeCell ref="DN69:DT69"/>
    <mergeCell ref="DU69:EA69"/>
    <mergeCell ref="A70:B70"/>
    <mergeCell ref="C70:I70"/>
    <mergeCell ref="M70:O70"/>
    <mergeCell ref="P70:R70"/>
    <mergeCell ref="S70:U70"/>
    <mergeCell ref="V70:X70"/>
    <mergeCell ref="Y70:AA70"/>
    <mergeCell ref="AE70:AG70"/>
    <mergeCell ref="AH70:AJ70"/>
    <mergeCell ref="AK70:AM70"/>
    <mergeCell ref="AN70:AP70"/>
    <mergeCell ref="AQ70:AS70"/>
    <mergeCell ref="AT70:AY70"/>
    <mergeCell ref="AZ70:BB70"/>
    <mergeCell ref="BC70:BE70"/>
    <mergeCell ref="BF70:BH70"/>
    <mergeCell ref="BI70:BK70"/>
    <mergeCell ref="BL70:BN70"/>
    <mergeCell ref="BR70:BT70"/>
    <mergeCell ref="BU70:BW70"/>
    <mergeCell ref="BX70:BZ70"/>
    <mergeCell ref="CA70:CC70"/>
    <mergeCell ref="BX69:BZ69"/>
    <mergeCell ref="CA69:CC69"/>
    <mergeCell ref="CD69:CF69"/>
    <mergeCell ref="CG69:CI69"/>
    <mergeCell ref="CJ69:CL69"/>
    <mergeCell ref="CM69:CO69"/>
    <mergeCell ref="CP69:CR69"/>
    <mergeCell ref="CD70:CF70"/>
    <mergeCell ref="CG70:CI70"/>
    <mergeCell ref="CJ70:CL70"/>
    <mergeCell ref="CM70:CO70"/>
    <mergeCell ref="CP70:CR70"/>
    <mergeCell ref="CZ70:DF70"/>
    <mergeCell ref="DG70:DM70"/>
    <mergeCell ref="DN70:DT70"/>
    <mergeCell ref="BR71:BT71"/>
    <mergeCell ref="BU71:BW71"/>
    <mergeCell ref="BX71:BZ71"/>
    <mergeCell ref="CA71:CC71"/>
    <mergeCell ref="CD71:CF71"/>
    <mergeCell ref="CG71:CI71"/>
    <mergeCell ref="CJ71:CL71"/>
    <mergeCell ref="CM71:CO71"/>
    <mergeCell ref="CP71:CR71"/>
    <mergeCell ref="CZ71:DF71"/>
    <mergeCell ref="DG71:DM71"/>
    <mergeCell ref="DN71:DT71"/>
    <mergeCell ref="DU71:EA71"/>
    <mergeCell ref="A72:B72"/>
    <mergeCell ref="C72:I72"/>
    <mergeCell ref="M72:O72"/>
    <mergeCell ref="P72:R72"/>
    <mergeCell ref="S72:U72"/>
    <mergeCell ref="V72:X72"/>
    <mergeCell ref="Y72:AA72"/>
    <mergeCell ref="AE72:AG72"/>
    <mergeCell ref="AH72:AJ72"/>
    <mergeCell ref="AK72:AM72"/>
    <mergeCell ref="AN72:AP72"/>
    <mergeCell ref="AQ72:AS72"/>
    <mergeCell ref="AT72:AY72"/>
    <mergeCell ref="AZ72:BB72"/>
    <mergeCell ref="BC72:BE72"/>
    <mergeCell ref="BF72:BH72"/>
    <mergeCell ref="BI72:BK72"/>
    <mergeCell ref="A71:B71"/>
    <mergeCell ref="C71:I71"/>
    <mergeCell ref="M71:O71"/>
    <mergeCell ref="P71:R71"/>
    <mergeCell ref="S71:U71"/>
    <mergeCell ref="V71:X71"/>
    <mergeCell ref="Y71:AA71"/>
    <mergeCell ref="AE71:AG71"/>
    <mergeCell ref="AQ71:AS71"/>
    <mergeCell ref="BF71:BH71"/>
    <mergeCell ref="BI71:BK71"/>
    <mergeCell ref="BL71:BN71"/>
    <mergeCell ref="CZ73:DF73"/>
    <mergeCell ref="DG73:DM73"/>
    <mergeCell ref="DN73:DT73"/>
    <mergeCell ref="DU73:EA73"/>
    <mergeCell ref="DN72:DT72"/>
    <mergeCell ref="DU72:EA72"/>
    <mergeCell ref="A73:B73"/>
    <mergeCell ref="C73:I73"/>
    <mergeCell ref="M73:O73"/>
    <mergeCell ref="P73:R73"/>
    <mergeCell ref="S73:U73"/>
    <mergeCell ref="V73:X73"/>
    <mergeCell ref="Y73:AA73"/>
    <mergeCell ref="AE73:AG73"/>
    <mergeCell ref="AH73:AJ73"/>
    <mergeCell ref="AK73:AM73"/>
    <mergeCell ref="AN73:AP73"/>
    <mergeCell ref="AQ73:AS73"/>
    <mergeCell ref="AT73:AY73"/>
    <mergeCell ref="AZ73:BB73"/>
    <mergeCell ref="BC73:BE73"/>
    <mergeCell ref="BF73:BH73"/>
    <mergeCell ref="BI73:BK73"/>
    <mergeCell ref="BL73:BN73"/>
    <mergeCell ref="BR73:BT73"/>
    <mergeCell ref="BU73:BW73"/>
    <mergeCell ref="CM72:CO72"/>
    <mergeCell ref="CP72:CR72"/>
    <mergeCell ref="CZ72:DF72"/>
    <mergeCell ref="DG72:DM72"/>
    <mergeCell ref="AT74:AY74"/>
    <mergeCell ref="AZ74:BB74"/>
    <mergeCell ref="BC74:BE74"/>
    <mergeCell ref="BF74:BH74"/>
    <mergeCell ref="BI74:BK74"/>
    <mergeCell ref="BL74:BN74"/>
    <mergeCell ref="A74:B74"/>
    <mergeCell ref="C74:I74"/>
    <mergeCell ref="M74:O74"/>
    <mergeCell ref="P74:R74"/>
    <mergeCell ref="S74:U74"/>
    <mergeCell ref="V74:X74"/>
    <mergeCell ref="Y74:AA74"/>
    <mergeCell ref="AE74:AG74"/>
    <mergeCell ref="AH74:AJ74"/>
    <mergeCell ref="BL72:BN72"/>
    <mergeCell ref="BR72:BT72"/>
    <mergeCell ref="AB72:AD72"/>
    <mergeCell ref="AB73:AD73"/>
    <mergeCell ref="AB74:AD74"/>
    <mergeCell ref="CZ75:DF75"/>
    <mergeCell ref="DG75:DM75"/>
    <mergeCell ref="CZ74:DF74"/>
    <mergeCell ref="DG74:DM74"/>
    <mergeCell ref="DN74:DT74"/>
    <mergeCell ref="DU74:EA74"/>
    <mergeCell ref="A75:B75"/>
    <mergeCell ref="C75:I75"/>
    <mergeCell ref="M75:O75"/>
    <mergeCell ref="P75:R75"/>
    <mergeCell ref="S75:U75"/>
    <mergeCell ref="V75:X75"/>
    <mergeCell ref="Y75:AA75"/>
    <mergeCell ref="AE75:AG75"/>
    <mergeCell ref="AH75:AJ75"/>
    <mergeCell ref="AK75:AM75"/>
    <mergeCell ref="AN75:AP75"/>
    <mergeCell ref="AQ75:AS75"/>
    <mergeCell ref="AT75:AY75"/>
    <mergeCell ref="AZ75:BB75"/>
    <mergeCell ref="BC75:BE75"/>
    <mergeCell ref="BF75:BH75"/>
    <mergeCell ref="BI75:BK75"/>
    <mergeCell ref="BL75:BN75"/>
    <mergeCell ref="BR75:BT75"/>
    <mergeCell ref="BU75:BW75"/>
    <mergeCell ref="BR74:BT74"/>
    <mergeCell ref="BU74:BW74"/>
    <mergeCell ref="BX74:BZ74"/>
    <mergeCell ref="CA74:CC74"/>
    <mergeCell ref="CD74:CF74"/>
    <mergeCell ref="CG74:CI74"/>
    <mergeCell ref="DU76:EA76"/>
    <mergeCell ref="DN75:DT75"/>
    <mergeCell ref="DU75:EA75"/>
    <mergeCell ref="A76:B76"/>
    <mergeCell ref="C76:I76"/>
    <mergeCell ref="M76:O76"/>
    <mergeCell ref="P76:R76"/>
    <mergeCell ref="S76:U76"/>
    <mergeCell ref="V76:X76"/>
    <mergeCell ref="Y76:AA76"/>
    <mergeCell ref="AE76:AG76"/>
    <mergeCell ref="AH76:AJ76"/>
    <mergeCell ref="AK76:AM76"/>
    <mergeCell ref="AN76:AP76"/>
    <mergeCell ref="AQ76:AS76"/>
    <mergeCell ref="AT76:AY76"/>
    <mergeCell ref="AZ76:BB76"/>
    <mergeCell ref="BC76:BE76"/>
    <mergeCell ref="BF76:BH76"/>
    <mergeCell ref="BI76:BK76"/>
    <mergeCell ref="BL76:BN76"/>
    <mergeCell ref="BR76:BT76"/>
    <mergeCell ref="BU76:BW76"/>
    <mergeCell ref="BX76:BZ76"/>
    <mergeCell ref="CA76:CC76"/>
    <mergeCell ref="BX75:BZ75"/>
    <mergeCell ref="CA75:CC75"/>
    <mergeCell ref="CD75:CF75"/>
    <mergeCell ref="CG75:CI75"/>
    <mergeCell ref="CJ75:CL75"/>
    <mergeCell ref="CM75:CO75"/>
    <mergeCell ref="CP75:CR75"/>
    <mergeCell ref="CZ76:DF76"/>
    <mergeCell ref="DG76:DM76"/>
    <mergeCell ref="DN76:DT76"/>
    <mergeCell ref="CG77:CI77"/>
    <mergeCell ref="CJ77:CL77"/>
    <mergeCell ref="CM77:CO77"/>
    <mergeCell ref="CP77:CR77"/>
    <mergeCell ref="CZ77:DF77"/>
    <mergeCell ref="DG77:DM77"/>
    <mergeCell ref="A77:B77"/>
    <mergeCell ref="C77:I77"/>
    <mergeCell ref="M77:O77"/>
    <mergeCell ref="P77:R77"/>
    <mergeCell ref="S77:U77"/>
    <mergeCell ref="V77:X77"/>
    <mergeCell ref="Y77:AA77"/>
    <mergeCell ref="AE77:AG77"/>
    <mergeCell ref="AH77:AJ77"/>
    <mergeCell ref="AK77:AM77"/>
    <mergeCell ref="AN77:AP77"/>
    <mergeCell ref="AQ77:AS77"/>
    <mergeCell ref="AT77:AY77"/>
    <mergeCell ref="AZ77:BB77"/>
    <mergeCell ref="BC77:BE77"/>
    <mergeCell ref="BF77:BH77"/>
    <mergeCell ref="BI77:BK77"/>
    <mergeCell ref="BL77:BN77"/>
    <mergeCell ref="CZ78:DF78"/>
    <mergeCell ref="DG78:DM78"/>
    <mergeCell ref="DN78:DT78"/>
    <mergeCell ref="DU78:EA78"/>
    <mergeCell ref="DN77:DT77"/>
    <mergeCell ref="DU77:EA77"/>
    <mergeCell ref="A78:B78"/>
    <mergeCell ref="C78:I78"/>
    <mergeCell ref="M78:O78"/>
    <mergeCell ref="P78:R78"/>
    <mergeCell ref="S78:U78"/>
    <mergeCell ref="V78:X78"/>
    <mergeCell ref="Y78:AA78"/>
    <mergeCell ref="AE78:AG78"/>
    <mergeCell ref="AH78:AJ78"/>
    <mergeCell ref="AK78:AM78"/>
    <mergeCell ref="AN78:AP78"/>
    <mergeCell ref="AQ78:AS78"/>
    <mergeCell ref="AT78:AY78"/>
    <mergeCell ref="AZ78:BB78"/>
    <mergeCell ref="BC78:BE78"/>
    <mergeCell ref="BF78:BH78"/>
    <mergeCell ref="BI78:BK78"/>
    <mergeCell ref="BL78:BN78"/>
    <mergeCell ref="BR78:BT78"/>
    <mergeCell ref="CD77:CF77"/>
    <mergeCell ref="BX77:BZ77"/>
    <mergeCell ref="BU78:BW78"/>
    <mergeCell ref="BX78:BZ78"/>
    <mergeCell ref="CD78:CF78"/>
    <mergeCell ref="CG78:CI78"/>
    <mergeCell ref="CA77:CC77"/>
    <mergeCell ref="CZ81:DF81"/>
    <mergeCell ref="DG81:DM81"/>
    <mergeCell ref="CZ80:DF80"/>
    <mergeCell ref="DG80:DM80"/>
    <mergeCell ref="DN80:DT80"/>
    <mergeCell ref="DU80:EA80"/>
    <mergeCell ref="A81:B81"/>
    <mergeCell ref="C81:I81"/>
    <mergeCell ref="M81:O81"/>
    <mergeCell ref="P81:R81"/>
    <mergeCell ref="S81:U81"/>
    <mergeCell ref="V81:X81"/>
    <mergeCell ref="Y81:AA81"/>
    <mergeCell ref="AE81:AG81"/>
    <mergeCell ref="AH81:AJ81"/>
    <mergeCell ref="AK81:AM81"/>
    <mergeCell ref="AN81:AP81"/>
    <mergeCell ref="AQ81:AS81"/>
    <mergeCell ref="AT81:AY81"/>
    <mergeCell ref="AZ81:BB81"/>
    <mergeCell ref="BC81:BE81"/>
    <mergeCell ref="BF81:BH81"/>
    <mergeCell ref="BI81:BK81"/>
    <mergeCell ref="BL81:BN81"/>
    <mergeCell ref="BR81:BT81"/>
    <mergeCell ref="BU81:BW81"/>
    <mergeCell ref="BR80:BT80"/>
    <mergeCell ref="BU80:BW80"/>
    <mergeCell ref="BX80:BZ80"/>
    <mergeCell ref="CA80:CC80"/>
    <mergeCell ref="CD80:CF80"/>
    <mergeCell ref="A80:B80"/>
    <mergeCell ref="DN82:DT82"/>
    <mergeCell ref="J83:L83"/>
    <mergeCell ref="BO82:BQ82"/>
    <mergeCell ref="CS82:CY82"/>
    <mergeCell ref="CS83:CY83"/>
    <mergeCell ref="DU82:EA82"/>
    <mergeCell ref="DN81:DT81"/>
    <mergeCell ref="DU81:EA81"/>
    <mergeCell ref="A82:B82"/>
    <mergeCell ref="C82:I82"/>
    <mergeCell ref="M82:O82"/>
    <mergeCell ref="P82:R82"/>
    <mergeCell ref="S82:U82"/>
    <mergeCell ref="V82:X82"/>
    <mergeCell ref="Y82:AA82"/>
    <mergeCell ref="AE82:AG82"/>
    <mergeCell ref="AH82:AJ82"/>
    <mergeCell ref="AK82:AM82"/>
    <mergeCell ref="AN82:AP82"/>
    <mergeCell ref="AQ82:AS82"/>
    <mergeCell ref="AT82:AY82"/>
    <mergeCell ref="AZ82:BB82"/>
    <mergeCell ref="BC82:BE82"/>
    <mergeCell ref="BF82:BH82"/>
    <mergeCell ref="BI82:BK82"/>
    <mergeCell ref="BL82:BN82"/>
    <mergeCell ref="BR82:BT82"/>
    <mergeCell ref="BU82:BW82"/>
    <mergeCell ref="BX82:BZ82"/>
    <mergeCell ref="CA82:CC82"/>
    <mergeCell ref="BX81:BZ81"/>
    <mergeCell ref="CA81:CC81"/>
    <mergeCell ref="AT86:AY86"/>
    <mergeCell ref="AZ86:BB86"/>
    <mergeCell ref="BC86:BE86"/>
    <mergeCell ref="BF86:BH86"/>
    <mergeCell ref="BI86:BK86"/>
    <mergeCell ref="CD82:CF82"/>
    <mergeCell ref="CG82:CI82"/>
    <mergeCell ref="CJ82:CL82"/>
    <mergeCell ref="CM82:CO82"/>
    <mergeCell ref="CP82:CR82"/>
    <mergeCell ref="CZ82:DF82"/>
    <mergeCell ref="DG82:DM82"/>
    <mergeCell ref="BR83:BT83"/>
    <mergeCell ref="BU83:BW83"/>
    <mergeCell ref="BX83:BZ83"/>
    <mergeCell ref="CA83:CC83"/>
    <mergeCell ref="CD83:CF83"/>
    <mergeCell ref="CG83:CI83"/>
    <mergeCell ref="CJ83:CL83"/>
    <mergeCell ref="CM83:CO83"/>
    <mergeCell ref="CP83:CR83"/>
    <mergeCell ref="AT83:AY83"/>
    <mergeCell ref="AZ83:BB83"/>
    <mergeCell ref="BC83:BE83"/>
    <mergeCell ref="BF83:BH83"/>
    <mergeCell ref="BI83:BK83"/>
    <mergeCell ref="BL83:BN83"/>
    <mergeCell ref="BO83:BQ83"/>
    <mergeCell ref="BU86:BW86"/>
    <mergeCell ref="BO86:BQ86"/>
    <mergeCell ref="CM84:CO84"/>
    <mergeCell ref="CP84:CR84"/>
    <mergeCell ref="AN86:AP86"/>
    <mergeCell ref="AQ86:AS86"/>
    <mergeCell ref="AK83:AM83"/>
    <mergeCell ref="AN83:AP83"/>
    <mergeCell ref="AQ83:AS83"/>
    <mergeCell ref="AQ80:AS80"/>
    <mergeCell ref="AQ74:AS74"/>
    <mergeCell ref="AK68:AM68"/>
    <mergeCell ref="AN68:AP68"/>
    <mergeCell ref="AQ68:AS68"/>
    <mergeCell ref="A68:B68"/>
    <mergeCell ref="C68:I68"/>
    <mergeCell ref="M68:O68"/>
    <mergeCell ref="P68:R68"/>
    <mergeCell ref="S68:U68"/>
    <mergeCell ref="V68:X68"/>
    <mergeCell ref="Y68:AA68"/>
    <mergeCell ref="AK79:AM79"/>
    <mergeCell ref="C80:I80"/>
    <mergeCell ref="M80:O80"/>
    <mergeCell ref="P80:R80"/>
    <mergeCell ref="S80:U80"/>
    <mergeCell ref="V80:X80"/>
    <mergeCell ref="Y80:AA80"/>
    <mergeCell ref="AE80:AG80"/>
    <mergeCell ref="AH80:AJ80"/>
    <mergeCell ref="AB77:AD77"/>
    <mergeCell ref="AB78:AD78"/>
    <mergeCell ref="AB80:AD80"/>
    <mergeCell ref="J78:L78"/>
    <mergeCell ref="J80:L80"/>
    <mergeCell ref="A79:B79"/>
    <mergeCell ref="S39:U39"/>
    <mergeCell ref="V39:X39"/>
    <mergeCell ref="S61:U61"/>
    <mergeCell ref="V61:X61"/>
    <mergeCell ref="Y61:AA61"/>
    <mergeCell ref="AE61:AG61"/>
    <mergeCell ref="AH61:AJ61"/>
    <mergeCell ref="A84:B84"/>
    <mergeCell ref="C84:I84"/>
    <mergeCell ref="M86:O86"/>
    <mergeCell ref="P86:R86"/>
    <mergeCell ref="S86:U86"/>
    <mergeCell ref="V86:X86"/>
    <mergeCell ref="Y86:AA86"/>
    <mergeCell ref="AE86:AG86"/>
    <mergeCell ref="AH86:AJ86"/>
    <mergeCell ref="AK86:AM86"/>
    <mergeCell ref="C79:I79"/>
    <mergeCell ref="J79:L79"/>
    <mergeCell ref="M79:O79"/>
    <mergeCell ref="P79:R79"/>
    <mergeCell ref="S79:U79"/>
    <mergeCell ref="V79:X79"/>
    <mergeCell ref="Y79:AA79"/>
    <mergeCell ref="AB79:AD79"/>
    <mergeCell ref="AE79:AG79"/>
    <mergeCell ref="AH79:AJ79"/>
    <mergeCell ref="Y59:AA59"/>
    <mergeCell ref="AE59:AG59"/>
    <mergeCell ref="AH59:AJ59"/>
    <mergeCell ref="A44:B44"/>
    <mergeCell ref="C44:I44"/>
    <mergeCell ref="C39:I39"/>
    <mergeCell ref="M39:O39"/>
    <mergeCell ref="AB75:AD75"/>
    <mergeCell ref="AB76:AD76"/>
    <mergeCell ref="A62:B62"/>
    <mergeCell ref="C62:I62"/>
    <mergeCell ref="M62:O62"/>
    <mergeCell ref="AQ34:AS34"/>
    <mergeCell ref="AT34:AY34"/>
    <mergeCell ref="AZ34:BB34"/>
    <mergeCell ref="BC34:BE34"/>
    <mergeCell ref="BF34:BH34"/>
    <mergeCell ref="BI34:BK34"/>
    <mergeCell ref="AK35:AM35"/>
    <mergeCell ref="AN35:AP35"/>
    <mergeCell ref="A35:B35"/>
    <mergeCell ref="C35:I35"/>
    <mergeCell ref="M35:O35"/>
    <mergeCell ref="AE35:AG35"/>
    <mergeCell ref="AH35:AJ35"/>
    <mergeCell ref="P35:R35"/>
    <mergeCell ref="P62:R62"/>
    <mergeCell ref="S62:U62"/>
    <mergeCell ref="V62:X62"/>
    <mergeCell ref="Y62:AA62"/>
    <mergeCell ref="AE62:AG62"/>
    <mergeCell ref="AH62:AJ62"/>
    <mergeCell ref="A61:B61"/>
    <mergeCell ref="C61:I61"/>
    <mergeCell ref="M61:O61"/>
    <mergeCell ref="P61:R61"/>
    <mergeCell ref="P39:R39"/>
    <mergeCell ref="DU37:EA37"/>
    <mergeCell ref="DN36:DT36"/>
    <mergeCell ref="DU36:EA36"/>
    <mergeCell ref="A37:B37"/>
    <mergeCell ref="A83:B83"/>
    <mergeCell ref="C83:I83"/>
    <mergeCell ref="M83:O83"/>
    <mergeCell ref="P83:R83"/>
    <mergeCell ref="S83:U83"/>
    <mergeCell ref="V83:X83"/>
    <mergeCell ref="Y83:AA83"/>
    <mergeCell ref="AE83:AG83"/>
    <mergeCell ref="AH83:AJ83"/>
    <mergeCell ref="P34:R34"/>
    <mergeCell ref="S34:U34"/>
    <mergeCell ref="V34:X34"/>
    <mergeCell ref="Y34:AA34"/>
    <mergeCell ref="AE34:AG34"/>
    <mergeCell ref="AH34:AJ34"/>
    <mergeCell ref="AK34:AM34"/>
    <mergeCell ref="AN34:AP34"/>
    <mergeCell ref="AN80:AP80"/>
    <mergeCell ref="AK74:AM74"/>
    <mergeCell ref="AN74:AP74"/>
    <mergeCell ref="AH71:AJ71"/>
    <mergeCell ref="AK71:AM71"/>
    <mergeCell ref="AN71:AP71"/>
    <mergeCell ref="AK80:AM80"/>
    <mergeCell ref="AK61:AM61"/>
    <mergeCell ref="AN61:AP61"/>
    <mergeCell ref="AN53:AP53"/>
    <mergeCell ref="AK36:AM36"/>
    <mergeCell ref="DN86:DT86"/>
    <mergeCell ref="DU86:EA86"/>
    <mergeCell ref="BX86:BZ86"/>
    <mergeCell ref="CA86:CC86"/>
    <mergeCell ref="CD86:CF86"/>
    <mergeCell ref="CG86:CI86"/>
    <mergeCell ref="CJ86:CL86"/>
    <mergeCell ref="CM86:CO86"/>
    <mergeCell ref="CP86:CR86"/>
    <mergeCell ref="CZ86:DF86"/>
    <mergeCell ref="DG86:DM86"/>
    <mergeCell ref="CZ83:DF83"/>
    <mergeCell ref="DG83:DM83"/>
    <mergeCell ref="DN83:DT83"/>
    <mergeCell ref="DU83:EA83"/>
    <mergeCell ref="BL86:BN86"/>
    <mergeCell ref="BR86:BT86"/>
    <mergeCell ref="BU84:BW84"/>
    <mergeCell ref="BX84:BZ84"/>
    <mergeCell ref="CA84:CC84"/>
    <mergeCell ref="CD84:CF84"/>
    <mergeCell ref="CG84:CI84"/>
    <mergeCell ref="CJ84:CL84"/>
    <mergeCell ref="AT37:AY37"/>
    <mergeCell ref="AZ37:BB37"/>
    <mergeCell ref="BC37:BE37"/>
    <mergeCell ref="BF37:BH37"/>
    <mergeCell ref="CD36:CF36"/>
    <mergeCell ref="CG36:CI36"/>
    <mergeCell ref="BU35:BW35"/>
    <mergeCell ref="BX35:BZ35"/>
    <mergeCell ref="CA35:CC35"/>
    <mergeCell ref="CD35:CF35"/>
    <mergeCell ref="CG35:CI35"/>
    <mergeCell ref="S35:U35"/>
    <mergeCell ref="V35:X35"/>
    <mergeCell ref="Y35:AA35"/>
    <mergeCell ref="A34:B34"/>
    <mergeCell ref="C34:I34"/>
    <mergeCell ref="M34:O34"/>
    <mergeCell ref="AN36:AP36"/>
    <mergeCell ref="BI37:BK37"/>
    <mergeCell ref="BL37:BN37"/>
    <mergeCell ref="AQ36:AS36"/>
    <mergeCell ref="AT36:AY36"/>
    <mergeCell ref="AZ36:BB36"/>
    <mergeCell ref="BC36:BE36"/>
    <mergeCell ref="BF36:BH36"/>
    <mergeCell ref="BI36:BK36"/>
    <mergeCell ref="DU35:EA35"/>
    <mergeCell ref="A36:B36"/>
    <mergeCell ref="C36:I36"/>
    <mergeCell ref="M36:O36"/>
    <mergeCell ref="P36:R36"/>
    <mergeCell ref="S36:U36"/>
    <mergeCell ref="V36:X36"/>
    <mergeCell ref="Y36:AA36"/>
    <mergeCell ref="AE36:AG36"/>
    <mergeCell ref="AH36:AJ36"/>
    <mergeCell ref="J35:L35"/>
    <mergeCell ref="J36:L36"/>
    <mergeCell ref="J37:L37"/>
    <mergeCell ref="C37:I37"/>
    <mergeCell ref="M37:O37"/>
    <mergeCell ref="P37:R37"/>
    <mergeCell ref="S37:U37"/>
    <mergeCell ref="V37:X37"/>
    <mergeCell ref="Y37:AA37"/>
    <mergeCell ref="AE37:AG37"/>
    <mergeCell ref="AH37:AJ37"/>
    <mergeCell ref="AK37:AM37"/>
    <mergeCell ref="AN37:AP37"/>
    <mergeCell ref="AQ37:AS37"/>
    <mergeCell ref="BO20:BQ20"/>
    <mergeCell ref="BO21:BQ21"/>
    <mergeCell ref="BO22:BQ22"/>
    <mergeCell ref="CZ37:DF37"/>
    <mergeCell ref="DG37:DM37"/>
    <mergeCell ref="DN37:DT37"/>
    <mergeCell ref="CZ36:DF36"/>
    <mergeCell ref="DG36:DM36"/>
    <mergeCell ref="CZ35:DF35"/>
    <mergeCell ref="DG35:DM35"/>
    <mergeCell ref="DN35:DT35"/>
    <mergeCell ref="AQ35:AS35"/>
    <mergeCell ref="AT35:AY35"/>
    <mergeCell ref="AZ35:BB35"/>
    <mergeCell ref="BC35:BE35"/>
    <mergeCell ref="BF35:BH35"/>
    <mergeCell ref="BI35:BK35"/>
    <mergeCell ref="BL35:BN35"/>
    <mergeCell ref="BX37:BZ37"/>
    <mergeCell ref="CA37:CC37"/>
    <mergeCell ref="BX36:BZ36"/>
    <mergeCell ref="CA36:CC36"/>
    <mergeCell ref="CZ34:DF34"/>
    <mergeCell ref="CM35:CO35"/>
    <mergeCell ref="CP35:CR35"/>
    <mergeCell ref="BR34:BT34"/>
    <mergeCell ref="BU34:BW34"/>
    <mergeCell ref="DG34:DM34"/>
    <mergeCell ref="DN34:DT34"/>
    <mergeCell ref="CP31:CR31"/>
    <mergeCell ref="CZ31:DF31"/>
    <mergeCell ref="CS20:CY20"/>
    <mergeCell ref="CS21:CY21"/>
    <mergeCell ref="BO39:BQ39"/>
    <mergeCell ref="A39:B39"/>
    <mergeCell ref="J39:L39"/>
    <mergeCell ref="Y39:AA39"/>
    <mergeCell ref="AB39:AD39"/>
    <mergeCell ref="BO38:BQ38"/>
    <mergeCell ref="A38:B38"/>
    <mergeCell ref="CD37:CF37"/>
    <mergeCell ref="CG37:CI37"/>
    <mergeCell ref="CJ37:CL37"/>
    <mergeCell ref="CM37:CO37"/>
    <mergeCell ref="CP37:CR37"/>
    <mergeCell ref="CD34:CF34"/>
    <mergeCell ref="CG34:CI34"/>
    <mergeCell ref="CJ34:CL34"/>
    <mergeCell ref="CM34:CO34"/>
    <mergeCell ref="CP34:CR34"/>
    <mergeCell ref="AB38:AD38"/>
    <mergeCell ref="CS34:CY34"/>
    <mergeCell ref="CS35:CY35"/>
    <mergeCell ref="CS36:CY36"/>
    <mergeCell ref="CS37:CY37"/>
    <mergeCell ref="CS38:CY38"/>
    <mergeCell ref="CS39:CY39"/>
    <mergeCell ref="CS22:CY22"/>
    <mergeCell ref="CS23:CY23"/>
    <mergeCell ref="CS25:CY25"/>
    <mergeCell ref="CS26:CY26"/>
    <mergeCell ref="CS27:CY27"/>
    <mergeCell ref="CS28:CY28"/>
    <mergeCell ref="CS29:CY29"/>
    <mergeCell ref="J48:L48"/>
    <mergeCell ref="J49:L49"/>
    <mergeCell ref="J50:L50"/>
    <mergeCell ref="AB57:AD57"/>
    <mergeCell ref="J51:L51"/>
    <mergeCell ref="J52:L52"/>
    <mergeCell ref="J53:L53"/>
    <mergeCell ref="J54:L54"/>
    <mergeCell ref="J55:L55"/>
    <mergeCell ref="J56:L56"/>
    <mergeCell ref="J42:L42"/>
    <mergeCell ref="J43:L43"/>
    <mergeCell ref="J44:L44"/>
    <mergeCell ref="J45:L45"/>
    <mergeCell ref="J46:L46"/>
    <mergeCell ref="J47:L47"/>
    <mergeCell ref="AK50:AM50"/>
    <mergeCell ref="AB45:AD45"/>
    <mergeCell ref="AB46:AD46"/>
    <mergeCell ref="AB47:AD47"/>
    <mergeCell ref="AB48:AD48"/>
    <mergeCell ref="AB49:AD49"/>
    <mergeCell ref="AB50:AD50"/>
    <mergeCell ref="M44:O44"/>
    <mergeCell ref="P44:R44"/>
    <mergeCell ref="S44:U44"/>
    <mergeCell ref="V44:X44"/>
    <mergeCell ref="Y44:AA44"/>
    <mergeCell ref="AE44:AG44"/>
    <mergeCell ref="AH44:AJ44"/>
    <mergeCell ref="J19:AA19"/>
    <mergeCell ref="J20:AA20"/>
    <mergeCell ref="J21:L21"/>
    <mergeCell ref="J22:L22"/>
    <mergeCell ref="J23:L23"/>
    <mergeCell ref="J24:L24"/>
    <mergeCell ref="J25:L25"/>
    <mergeCell ref="J26:L26"/>
    <mergeCell ref="J27:L27"/>
    <mergeCell ref="J28:L28"/>
    <mergeCell ref="J29:L29"/>
    <mergeCell ref="J30:L30"/>
    <mergeCell ref="J31:L31"/>
    <mergeCell ref="J32:L32"/>
    <mergeCell ref="J33:L33"/>
    <mergeCell ref="J34:L34"/>
    <mergeCell ref="J82:L82"/>
    <mergeCell ref="J66:L66"/>
    <mergeCell ref="J67:L67"/>
    <mergeCell ref="J68:L68"/>
    <mergeCell ref="J69:L69"/>
    <mergeCell ref="J70:L70"/>
    <mergeCell ref="J71:L71"/>
    <mergeCell ref="J72:L72"/>
    <mergeCell ref="J73:L73"/>
    <mergeCell ref="J74:L74"/>
    <mergeCell ref="J57:L57"/>
    <mergeCell ref="J58:L58"/>
    <mergeCell ref="J59:L59"/>
    <mergeCell ref="J60:L60"/>
    <mergeCell ref="J61:L61"/>
    <mergeCell ref="J62:L62"/>
    <mergeCell ref="BO40:BQ40"/>
    <mergeCell ref="J63:L63"/>
    <mergeCell ref="J64:L64"/>
    <mergeCell ref="J65:L65"/>
    <mergeCell ref="J86:L86"/>
    <mergeCell ref="AB19:AS19"/>
    <mergeCell ref="AB20:AS20"/>
    <mergeCell ref="AB21:AD21"/>
    <mergeCell ref="AB22:AD22"/>
    <mergeCell ref="AB23:AD23"/>
    <mergeCell ref="AB24:AD24"/>
    <mergeCell ref="AB25:AD25"/>
    <mergeCell ref="AB26:AD26"/>
    <mergeCell ref="AB27:AD27"/>
    <mergeCell ref="AB28:AD28"/>
    <mergeCell ref="AB29:AD29"/>
    <mergeCell ref="AB30:AD30"/>
    <mergeCell ref="AB31:AD31"/>
    <mergeCell ref="AB32:AD32"/>
    <mergeCell ref="AB33:AD33"/>
    <mergeCell ref="AB34:AD34"/>
    <mergeCell ref="AB35:AD35"/>
    <mergeCell ref="AB36:AD36"/>
    <mergeCell ref="AB37:AD37"/>
    <mergeCell ref="AB82:AD82"/>
    <mergeCell ref="AB83:AD83"/>
    <mergeCell ref="AB86:AD86"/>
    <mergeCell ref="AB40:AD40"/>
    <mergeCell ref="J75:L75"/>
    <mergeCell ref="J76:L76"/>
    <mergeCell ref="J77:L77"/>
    <mergeCell ref="J81:L81"/>
    <mergeCell ref="BI57:BK57"/>
    <mergeCell ref="BL57:BN57"/>
    <mergeCell ref="BL55:BN55"/>
    <mergeCell ref="BL48:BN48"/>
    <mergeCell ref="BL40:BN40"/>
    <mergeCell ref="AQ39:AS39"/>
    <mergeCell ref="AT39:AY39"/>
    <mergeCell ref="AZ39:BB39"/>
    <mergeCell ref="BC39:BE39"/>
    <mergeCell ref="AB69:AD69"/>
    <mergeCell ref="AB71:AD71"/>
    <mergeCell ref="AT71:AY71"/>
    <mergeCell ref="AZ71:BB71"/>
    <mergeCell ref="BC71:BE71"/>
    <mergeCell ref="AT68:AY68"/>
    <mergeCell ref="AZ68:BB68"/>
    <mergeCell ref="BC68:BE68"/>
    <mergeCell ref="BF68:BH68"/>
    <mergeCell ref="BI68:BK68"/>
    <mergeCell ref="BL68:BN68"/>
    <mergeCell ref="AE68:AG68"/>
    <mergeCell ref="AH68:AJ68"/>
    <mergeCell ref="AE39:AG39"/>
    <mergeCell ref="AH39:AJ39"/>
    <mergeCell ref="AK39:AM39"/>
    <mergeCell ref="AN39:AP39"/>
    <mergeCell ref="AN50:AP50"/>
    <mergeCell ref="BF59:BH59"/>
    <mergeCell ref="AB70:AD70"/>
    <mergeCell ref="AQ61:AS61"/>
    <mergeCell ref="AT61:AY61"/>
    <mergeCell ref="AZ61:BB61"/>
    <mergeCell ref="CS30:CY30"/>
    <mergeCell ref="CS31:CY31"/>
    <mergeCell ref="BO30:BQ30"/>
    <mergeCell ref="BO31:BQ31"/>
    <mergeCell ref="BO32:BQ32"/>
    <mergeCell ref="BO33:BQ33"/>
    <mergeCell ref="BO34:BQ34"/>
    <mergeCell ref="BO35:BQ35"/>
    <mergeCell ref="BO36:BQ36"/>
    <mergeCell ref="BO37:BQ37"/>
    <mergeCell ref="BR37:BT37"/>
    <mergeCell ref="BU37:BW37"/>
    <mergeCell ref="BX34:BZ34"/>
    <mergeCell ref="CA34:CC34"/>
    <mergeCell ref="CJ35:CL35"/>
    <mergeCell ref="CM30:CO30"/>
    <mergeCell ref="CP30:CR30"/>
    <mergeCell ref="CP32:CR32"/>
    <mergeCell ref="CJ36:CL36"/>
    <mergeCell ref="CM36:CO36"/>
    <mergeCell ref="CP36:CR36"/>
    <mergeCell ref="CP33:CR33"/>
    <mergeCell ref="AB81:AD81"/>
    <mergeCell ref="AB60:AD60"/>
    <mergeCell ref="AB61:AD61"/>
    <mergeCell ref="AB62:AD62"/>
    <mergeCell ref="AB63:AD63"/>
    <mergeCell ref="AB64:AD64"/>
    <mergeCell ref="AB65:AD65"/>
    <mergeCell ref="AB66:AD66"/>
    <mergeCell ref="AB67:AD67"/>
    <mergeCell ref="AB68:AD68"/>
    <mergeCell ref="AB51:AD51"/>
    <mergeCell ref="AB52:AD52"/>
    <mergeCell ref="AB53:AD53"/>
    <mergeCell ref="AB54:AD54"/>
    <mergeCell ref="AB55:AD55"/>
    <mergeCell ref="AB56:AD56"/>
    <mergeCell ref="CS51:CY51"/>
    <mergeCell ref="CS52:CY52"/>
    <mergeCell ref="CS53:CY53"/>
    <mergeCell ref="CS54:CY54"/>
    <mergeCell ref="CS55:CY55"/>
    <mergeCell ref="BO54:BQ54"/>
    <mergeCell ref="BO55:BQ55"/>
    <mergeCell ref="BO56:BQ56"/>
    <mergeCell ref="BO57:BQ57"/>
    <mergeCell ref="BO58:BQ58"/>
    <mergeCell ref="BO81:BQ81"/>
    <mergeCell ref="BO72:BQ72"/>
    <mergeCell ref="BO73:BQ73"/>
    <mergeCell ref="BO74:BQ74"/>
    <mergeCell ref="CS81:CY81"/>
    <mergeCell ref="BO80:BQ80"/>
    <mergeCell ref="CS42:CY42"/>
    <mergeCell ref="CS43:CY43"/>
    <mergeCell ref="CS44:CY44"/>
    <mergeCell ref="CS45:CY45"/>
    <mergeCell ref="CS46:CY46"/>
    <mergeCell ref="CS47:CY47"/>
    <mergeCell ref="CS48:CY48"/>
    <mergeCell ref="CS49:CY49"/>
    <mergeCell ref="CJ56:CL56"/>
    <mergeCell ref="CM56:CO56"/>
    <mergeCell ref="CP56:CR56"/>
    <mergeCell ref="CD55:CF55"/>
    <mergeCell ref="CG55:CI55"/>
    <mergeCell ref="CJ55:CL55"/>
    <mergeCell ref="CM55:CO55"/>
    <mergeCell ref="CP55:CR55"/>
    <mergeCell ref="CJ54:CL54"/>
    <mergeCell ref="CM54:CO54"/>
    <mergeCell ref="CP54:CR54"/>
    <mergeCell ref="CJ53:CL53"/>
    <mergeCell ref="CM53:CO53"/>
    <mergeCell ref="CJ50:CL50"/>
    <mergeCell ref="CM50:CO50"/>
    <mergeCell ref="CP50:CR50"/>
    <mergeCell ref="CG49:CI49"/>
    <mergeCell ref="CJ49:CL49"/>
    <mergeCell ref="CM49:CO49"/>
    <mergeCell ref="CP49:CR49"/>
    <mergeCell ref="CG48:CI48"/>
    <mergeCell ref="CJ48:CL48"/>
    <mergeCell ref="CM48:CO48"/>
    <mergeCell ref="CP48:CR48"/>
    <mergeCell ref="BO48:BQ48"/>
    <mergeCell ref="BO49:BQ49"/>
    <mergeCell ref="BO50:BQ50"/>
    <mergeCell ref="BO51:BQ51"/>
    <mergeCell ref="BO52:BQ52"/>
    <mergeCell ref="BO53:BQ53"/>
    <mergeCell ref="BX73:BZ73"/>
    <mergeCell ref="BR66:BT66"/>
    <mergeCell ref="BU66:BW66"/>
    <mergeCell ref="BR65:BT65"/>
    <mergeCell ref="BU65:BW65"/>
    <mergeCell ref="BX65:BZ65"/>
    <mergeCell ref="BO77:BQ77"/>
    <mergeCell ref="BO78:BQ78"/>
    <mergeCell ref="BO63:BQ63"/>
    <mergeCell ref="BO64:BQ64"/>
    <mergeCell ref="BO65:BQ65"/>
    <mergeCell ref="BO66:BQ66"/>
    <mergeCell ref="BO67:BQ67"/>
    <mergeCell ref="BO68:BQ68"/>
    <mergeCell ref="BO69:BQ69"/>
    <mergeCell ref="BO70:BQ70"/>
    <mergeCell ref="BO71:BQ71"/>
    <mergeCell ref="BO61:BQ61"/>
    <mergeCell ref="BO62:BQ62"/>
    <mergeCell ref="BX72:BZ72"/>
    <mergeCell ref="BO75:BQ75"/>
    <mergeCell ref="BO76:BQ76"/>
    <mergeCell ref="BR77:BT77"/>
    <mergeCell ref="BU77:BW77"/>
    <mergeCell ref="BU72:BW72"/>
    <mergeCell ref="BR63:BT63"/>
    <mergeCell ref="CS57:CY57"/>
    <mergeCell ref="CS58:CY58"/>
    <mergeCell ref="CS68:CY68"/>
    <mergeCell ref="CS69:CY69"/>
    <mergeCell ref="CS70:CY70"/>
    <mergeCell ref="CS59:CY59"/>
    <mergeCell ref="CS60:CY60"/>
    <mergeCell ref="CS61:CY61"/>
    <mergeCell ref="CS62:CY62"/>
    <mergeCell ref="CS63:CY63"/>
    <mergeCell ref="CS64:CY64"/>
    <mergeCell ref="CS65:CY65"/>
    <mergeCell ref="CS66:CY66"/>
    <mergeCell ref="CS67:CY67"/>
    <mergeCell ref="CS77:CY77"/>
    <mergeCell ref="CJ80:CL80"/>
    <mergeCell ref="CM80:CO80"/>
    <mergeCell ref="CP80:CR80"/>
    <mergeCell ref="CM78:CO78"/>
    <mergeCell ref="CP78:CR78"/>
    <mergeCell ref="CJ76:CL76"/>
    <mergeCell ref="CM76:CO76"/>
    <mergeCell ref="CP76:CR76"/>
    <mergeCell ref="CJ68:CL68"/>
    <mergeCell ref="CM68:CO68"/>
    <mergeCell ref="CP68:CR68"/>
    <mergeCell ref="CJ78:CL78"/>
    <mergeCell ref="CJ73:CL73"/>
    <mergeCell ref="CM73:CO73"/>
    <mergeCell ref="CP73:CR73"/>
    <mergeCell ref="CP79:CR79"/>
    <mergeCell ref="CS79:CY79"/>
    <mergeCell ref="CA78:CC78"/>
    <mergeCell ref="CJ74:CL74"/>
    <mergeCell ref="CM74:CO74"/>
    <mergeCell ref="CP74:CR74"/>
    <mergeCell ref="CD73:CF73"/>
    <mergeCell ref="CG73:CI73"/>
    <mergeCell ref="CS86:CY86"/>
    <mergeCell ref="CS71:CY71"/>
    <mergeCell ref="CS72:CY72"/>
    <mergeCell ref="CS73:CY73"/>
    <mergeCell ref="CS74:CY74"/>
    <mergeCell ref="CS75:CY75"/>
    <mergeCell ref="CS76:CY76"/>
    <mergeCell ref="CS78:CY78"/>
    <mergeCell ref="CS80:CY80"/>
    <mergeCell ref="CD81:CF81"/>
    <mergeCell ref="CG81:CI81"/>
    <mergeCell ref="CJ81:CL81"/>
    <mergeCell ref="CM81:CO81"/>
    <mergeCell ref="CP81:CR81"/>
    <mergeCell ref="CA73:CC73"/>
    <mergeCell ref="CA72:CC72"/>
    <mergeCell ref="CD72:CF72"/>
    <mergeCell ref="CG72:CI72"/>
    <mergeCell ref="CJ72:CL72"/>
    <mergeCell ref="CD76:CF76"/>
    <mergeCell ref="CG76:CI76"/>
    <mergeCell ref="CS84:CY84"/>
    <mergeCell ref="CM79:CO79"/>
  </mergeCells>
  <pageMargins left="0.39370078740157483" right="0.39370078740157483" top="0.78740157480314965" bottom="0.39370078740157483" header="0.27559055118110237" footer="0.27559055118110237"/>
  <pageSetup paperSize="9" scale="70" orientation="landscape" r:id="rId1"/>
  <headerFooter alignWithMargins="0">
    <oddHeader>&amp;L&amp;"Tahoma,обычный"&amp;6Подготовлено с использованием системы ГАРАНТ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Z55"/>
  <sheetViews>
    <sheetView view="pageBreakPreview" topLeftCell="A32" zoomScale="130" zoomScaleNormal="100" zoomScaleSheetLayoutView="130" workbookViewId="0">
      <selection activeCell="BT37" sqref="BT37:BZ37"/>
    </sheetView>
  </sheetViews>
  <sheetFormatPr defaultColWidth="1.42578125" defaultRowHeight="12.75" x14ac:dyDescent="0.2"/>
  <cols>
    <col min="1" max="36" width="1.42578125" style="46"/>
    <col min="37" max="43" width="1.42578125" style="103"/>
    <col min="44" max="65" width="1.42578125" style="46"/>
    <col min="66" max="66" width="2.42578125" style="46" customWidth="1"/>
    <col min="67" max="71" width="1.42578125" style="46"/>
    <col min="72" max="72" width="2.140625" style="46" customWidth="1"/>
    <col min="73" max="327" width="1.42578125" style="46"/>
    <col min="328" max="328" width="2.140625" style="46" customWidth="1"/>
    <col min="329" max="583" width="1.42578125" style="46"/>
    <col min="584" max="584" width="2.140625" style="46" customWidth="1"/>
    <col min="585" max="839" width="1.42578125" style="46"/>
    <col min="840" max="840" width="2.140625" style="46" customWidth="1"/>
    <col min="841" max="1095" width="1.42578125" style="46"/>
    <col min="1096" max="1096" width="2.140625" style="46" customWidth="1"/>
    <col min="1097" max="1351" width="1.42578125" style="46"/>
    <col min="1352" max="1352" width="2.140625" style="46" customWidth="1"/>
    <col min="1353" max="1607" width="1.42578125" style="46"/>
    <col min="1608" max="1608" width="2.140625" style="46" customWidth="1"/>
    <col min="1609" max="1863" width="1.42578125" style="46"/>
    <col min="1864" max="1864" width="2.140625" style="46" customWidth="1"/>
    <col min="1865" max="2119" width="1.42578125" style="46"/>
    <col min="2120" max="2120" width="2.140625" style="46" customWidth="1"/>
    <col min="2121" max="2375" width="1.42578125" style="46"/>
    <col min="2376" max="2376" width="2.140625" style="46" customWidth="1"/>
    <col min="2377" max="2631" width="1.42578125" style="46"/>
    <col min="2632" max="2632" width="2.140625" style="46" customWidth="1"/>
    <col min="2633" max="2887" width="1.42578125" style="46"/>
    <col min="2888" max="2888" width="2.140625" style="46" customWidth="1"/>
    <col min="2889" max="3143" width="1.42578125" style="46"/>
    <col min="3144" max="3144" width="2.140625" style="46" customWidth="1"/>
    <col min="3145" max="3399" width="1.42578125" style="46"/>
    <col min="3400" max="3400" width="2.140625" style="46" customWidth="1"/>
    <col min="3401" max="3655" width="1.42578125" style="46"/>
    <col min="3656" max="3656" width="2.140625" style="46" customWidth="1"/>
    <col min="3657" max="3911" width="1.42578125" style="46"/>
    <col min="3912" max="3912" width="2.140625" style="46" customWidth="1"/>
    <col min="3913" max="4167" width="1.42578125" style="46"/>
    <col min="4168" max="4168" width="2.140625" style="46" customWidth="1"/>
    <col min="4169" max="4423" width="1.42578125" style="46"/>
    <col min="4424" max="4424" width="2.140625" style="46" customWidth="1"/>
    <col min="4425" max="4679" width="1.42578125" style="46"/>
    <col min="4680" max="4680" width="2.140625" style="46" customWidth="1"/>
    <col min="4681" max="4935" width="1.42578125" style="46"/>
    <col min="4936" max="4936" width="2.140625" style="46" customWidth="1"/>
    <col min="4937" max="5191" width="1.42578125" style="46"/>
    <col min="5192" max="5192" width="2.140625" style="46" customWidth="1"/>
    <col min="5193" max="5447" width="1.42578125" style="46"/>
    <col min="5448" max="5448" width="2.140625" style="46" customWidth="1"/>
    <col min="5449" max="5703" width="1.42578125" style="46"/>
    <col min="5704" max="5704" width="2.140625" style="46" customWidth="1"/>
    <col min="5705" max="5959" width="1.42578125" style="46"/>
    <col min="5960" max="5960" width="2.140625" style="46" customWidth="1"/>
    <col min="5961" max="6215" width="1.42578125" style="46"/>
    <col min="6216" max="6216" width="2.140625" style="46" customWidth="1"/>
    <col min="6217" max="6471" width="1.42578125" style="46"/>
    <col min="6472" max="6472" width="2.140625" style="46" customWidth="1"/>
    <col min="6473" max="6727" width="1.42578125" style="46"/>
    <col min="6728" max="6728" width="2.140625" style="46" customWidth="1"/>
    <col min="6729" max="6983" width="1.42578125" style="46"/>
    <col min="6984" max="6984" width="2.140625" style="46" customWidth="1"/>
    <col min="6985" max="7239" width="1.42578125" style="46"/>
    <col min="7240" max="7240" width="2.140625" style="46" customWidth="1"/>
    <col min="7241" max="7495" width="1.42578125" style="46"/>
    <col min="7496" max="7496" width="2.140625" style="46" customWidth="1"/>
    <col min="7497" max="7751" width="1.42578125" style="46"/>
    <col min="7752" max="7752" width="2.140625" style="46" customWidth="1"/>
    <col min="7753" max="8007" width="1.42578125" style="46"/>
    <col min="8008" max="8008" width="2.140625" style="46" customWidth="1"/>
    <col min="8009" max="8263" width="1.42578125" style="46"/>
    <col min="8264" max="8264" width="2.140625" style="46" customWidth="1"/>
    <col min="8265" max="8519" width="1.42578125" style="46"/>
    <col min="8520" max="8520" width="2.140625" style="46" customWidth="1"/>
    <col min="8521" max="8775" width="1.42578125" style="46"/>
    <col min="8776" max="8776" width="2.140625" style="46" customWidth="1"/>
    <col min="8777" max="9031" width="1.42578125" style="46"/>
    <col min="9032" max="9032" width="2.140625" style="46" customWidth="1"/>
    <col min="9033" max="9287" width="1.42578125" style="46"/>
    <col min="9288" max="9288" width="2.140625" style="46" customWidth="1"/>
    <col min="9289" max="9543" width="1.42578125" style="46"/>
    <col min="9544" max="9544" width="2.140625" style="46" customWidth="1"/>
    <col min="9545" max="9799" width="1.42578125" style="46"/>
    <col min="9800" max="9800" width="2.140625" style="46" customWidth="1"/>
    <col min="9801" max="10055" width="1.42578125" style="46"/>
    <col min="10056" max="10056" width="2.140625" style="46" customWidth="1"/>
    <col min="10057" max="10311" width="1.42578125" style="46"/>
    <col min="10312" max="10312" width="2.140625" style="46" customWidth="1"/>
    <col min="10313" max="10567" width="1.42578125" style="46"/>
    <col min="10568" max="10568" width="2.140625" style="46" customWidth="1"/>
    <col min="10569" max="10823" width="1.42578125" style="46"/>
    <col min="10824" max="10824" width="2.140625" style="46" customWidth="1"/>
    <col min="10825" max="11079" width="1.42578125" style="46"/>
    <col min="11080" max="11080" width="2.140625" style="46" customWidth="1"/>
    <col min="11081" max="11335" width="1.42578125" style="46"/>
    <col min="11336" max="11336" width="2.140625" style="46" customWidth="1"/>
    <col min="11337" max="11591" width="1.42578125" style="46"/>
    <col min="11592" max="11592" width="2.140625" style="46" customWidth="1"/>
    <col min="11593" max="11847" width="1.42578125" style="46"/>
    <col min="11848" max="11848" width="2.140625" style="46" customWidth="1"/>
    <col min="11849" max="12103" width="1.42578125" style="46"/>
    <col min="12104" max="12104" width="2.140625" style="46" customWidth="1"/>
    <col min="12105" max="12359" width="1.42578125" style="46"/>
    <col min="12360" max="12360" width="2.140625" style="46" customWidth="1"/>
    <col min="12361" max="12615" width="1.42578125" style="46"/>
    <col min="12616" max="12616" width="2.140625" style="46" customWidth="1"/>
    <col min="12617" max="12871" width="1.42578125" style="46"/>
    <col min="12872" max="12872" width="2.140625" style="46" customWidth="1"/>
    <col min="12873" max="13127" width="1.42578125" style="46"/>
    <col min="13128" max="13128" width="2.140625" style="46" customWidth="1"/>
    <col min="13129" max="13383" width="1.42578125" style="46"/>
    <col min="13384" max="13384" width="2.140625" style="46" customWidth="1"/>
    <col min="13385" max="13639" width="1.42578125" style="46"/>
    <col min="13640" max="13640" width="2.140625" style="46" customWidth="1"/>
    <col min="13641" max="13895" width="1.42578125" style="46"/>
    <col min="13896" max="13896" width="2.140625" style="46" customWidth="1"/>
    <col min="13897" max="14151" width="1.42578125" style="46"/>
    <col min="14152" max="14152" width="2.140625" style="46" customWidth="1"/>
    <col min="14153" max="14407" width="1.42578125" style="46"/>
    <col min="14408" max="14408" width="2.140625" style="46" customWidth="1"/>
    <col min="14409" max="14663" width="1.42578125" style="46"/>
    <col min="14664" max="14664" width="2.140625" style="46" customWidth="1"/>
    <col min="14665" max="14919" width="1.42578125" style="46"/>
    <col min="14920" max="14920" width="2.140625" style="46" customWidth="1"/>
    <col min="14921" max="15175" width="1.42578125" style="46"/>
    <col min="15176" max="15176" width="2.140625" style="46" customWidth="1"/>
    <col min="15177" max="15431" width="1.42578125" style="46"/>
    <col min="15432" max="15432" width="2.140625" style="46" customWidth="1"/>
    <col min="15433" max="15687" width="1.42578125" style="46"/>
    <col min="15688" max="15688" width="2.140625" style="46" customWidth="1"/>
    <col min="15689" max="15943" width="1.42578125" style="46"/>
    <col min="15944" max="15944" width="2.140625" style="46" customWidth="1"/>
    <col min="15945" max="16199" width="1.42578125" style="46"/>
    <col min="16200" max="16200" width="2.140625" style="46" customWidth="1"/>
    <col min="16201" max="16384" width="1.42578125" style="46"/>
  </cols>
  <sheetData>
    <row r="1" spans="1:78" s="101" customFormat="1" ht="18.75" x14ac:dyDescent="0.3">
      <c r="AK1" s="103"/>
      <c r="AL1" s="103"/>
      <c r="AM1" s="103"/>
      <c r="AN1" s="103"/>
      <c r="AO1" s="103"/>
      <c r="AP1" s="103"/>
      <c r="AQ1" s="103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  <c r="BV1" s="538"/>
      <c r="BW1" s="538"/>
      <c r="BX1" s="538"/>
      <c r="BY1" s="538"/>
      <c r="BZ1" s="538"/>
    </row>
    <row r="2" spans="1:78" s="38" customFormat="1" ht="11.25" x14ac:dyDescent="0.2">
      <c r="BZ2" s="17" t="s">
        <v>389</v>
      </c>
    </row>
    <row r="3" spans="1:78" s="38" customFormat="1" ht="11.25" x14ac:dyDescent="0.2">
      <c r="BZ3" s="17" t="s">
        <v>41</v>
      </c>
    </row>
    <row r="4" spans="1:78" s="38" customFormat="1" ht="11.25" x14ac:dyDescent="0.2">
      <c r="BZ4" s="17" t="s">
        <v>72</v>
      </c>
    </row>
    <row r="5" spans="1:78" x14ac:dyDescent="0.2">
      <c r="BZ5" s="4"/>
    </row>
    <row r="7" spans="1:78" ht="18.75" x14ac:dyDescent="0.3">
      <c r="A7" s="635" t="s">
        <v>390</v>
      </c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  <c r="BF7" s="635"/>
      <c r="BG7" s="635"/>
      <c r="BH7" s="635"/>
      <c r="BI7" s="635"/>
      <c r="BJ7" s="635"/>
      <c r="BK7" s="635"/>
      <c r="BL7" s="635"/>
      <c r="BM7" s="635"/>
      <c r="BN7" s="635"/>
      <c r="BO7" s="635"/>
      <c r="BP7" s="635"/>
      <c r="BQ7" s="635"/>
      <c r="BR7" s="635"/>
      <c r="BS7" s="635"/>
      <c r="BT7" s="635"/>
      <c r="BU7" s="635"/>
      <c r="BV7" s="635"/>
      <c r="BW7" s="635"/>
      <c r="BX7" s="635"/>
      <c r="BY7" s="635"/>
      <c r="BZ7" s="635"/>
    </row>
    <row r="8" spans="1:78" ht="18.75" x14ac:dyDescent="0.3">
      <c r="A8" s="635" t="s">
        <v>550</v>
      </c>
      <c r="B8" s="635"/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635"/>
      <c r="Q8" s="635"/>
      <c r="R8" s="635"/>
      <c r="S8" s="635"/>
      <c r="T8" s="635"/>
      <c r="U8" s="635"/>
      <c r="V8" s="635"/>
      <c r="W8" s="635"/>
      <c r="X8" s="635"/>
      <c r="Y8" s="635"/>
      <c r="Z8" s="635"/>
      <c r="AA8" s="635"/>
      <c r="AB8" s="635"/>
      <c r="AC8" s="635"/>
      <c r="AD8" s="635"/>
      <c r="AE8" s="635"/>
      <c r="AF8" s="635"/>
      <c r="AG8" s="635"/>
      <c r="AH8" s="635"/>
      <c r="AI8" s="635"/>
      <c r="AJ8" s="635"/>
      <c r="AK8" s="635"/>
      <c r="AL8" s="635"/>
      <c r="AM8" s="635"/>
      <c r="AN8" s="635"/>
      <c r="AO8" s="635"/>
      <c r="AP8" s="635"/>
      <c r="AQ8" s="635"/>
      <c r="AR8" s="635"/>
      <c r="AS8" s="635"/>
      <c r="AT8" s="635"/>
      <c r="AU8" s="635"/>
      <c r="AV8" s="635"/>
      <c r="AW8" s="635"/>
      <c r="AX8" s="635"/>
      <c r="AY8" s="635"/>
      <c r="AZ8" s="635"/>
      <c r="BA8" s="635"/>
      <c r="BB8" s="635"/>
      <c r="BC8" s="635"/>
      <c r="BD8" s="635"/>
      <c r="BE8" s="635"/>
      <c r="BF8" s="635"/>
      <c r="BG8" s="635"/>
      <c r="BH8" s="635"/>
      <c r="BI8" s="635"/>
      <c r="BJ8" s="635"/>
      <c r="BK8" s="635"/>
      <c r="BL8" s="635"/>
      <c r="BM8" s="635"/>
      <c r="BN8" s="635"/>
      <c r="BO8" s="635"/>
      <c r="BP8" s="635"/>
      <c r="BQ8" s="635"/>
      <c r="BR8" s="635"/>
      <c r="BS8" s="635"/>
      <c r="BT8" s="635"/>
      <c r="BU8" s="635"/>
      <c r="BV8" s="635"/>
      <c r="BW8" s="635"/>
      <c r="BX8" s="635"/>
      <c r="BY8" s="635"/>
      <c r="BZ8" s="635"/>
    </row>
    <row r="11" spans="1:78" x14ac:dyDescent="0.2">
      <c r="BH11" s="169" t="s">
        <v>63</v>
      </c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</row>
    <row r="12" spans="1:78" x14ac:dyDescent="0.2">
      <c r="BH12" s="169" t="s">
        <v>553</v>
      </c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</row>
    <row r="13" spans="1:78" x14ac:dyDescent="0.2">
      <c r="BH13" s="169" t="s">
        <v>554</v>
      </c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</row>
    <row r="15" spans="1:78" x14ac:dyDescent="0.2">
      <c r="BH15" s="246" t="s">
        <v>662</v>
      </c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</row>
    <row r="16" spans="1:78" s="59" customFormat="1" ht="10.5" x14ac:dyDescent="0.2">
      <c r="BF16" s="47"/>
      <c r="BG16" s="47"/>
      <c r="BH16" s="324" t="s">
        <v>2</v>
      </c>
      <c r="BI16" s="324"/>
      <c r="BJ16" s="324"/>
      <c r="BK16" s="324"/>
      <c r="BL16" s="324"/>
      <c r="BM16" s="324"/>
      <c r="BN16" s="324"/>
      <c r="BO16" s="324"/>
      <c r="BP16" s="324"/>
      <c r="BQ16" s="324"/>
      <c r="BR16" s="324"/>
      <c r="BS16" s="324"/>
      <c r="BT16" s="24"/>
      <c r="BU16" s="24"/>
      <c r="BV16" s="24"/>
      <c r="BW16" s="24"/>
      <c r="BX16" s="24"/>
      <c r="BY16" s="24"/>
      <c r="BZ16" s="24"/>
    </row>
    <row r="17" spans="1:78" x14ac:dyDescent="0.2">
      <c r="BF17" s="4" t="s">
        <v>64</v>
      </c>
      <c r="BG17" s="249" t="s">
        <v>581</v>
      </c>
      <c r="BH17" s="249"/>
      <c r="BI17" s="249"/>
      <c r="BJ17" s="52" t="s">
        <v>65</v>
      </c>
      <c r="BK17" s="536" t="s">
        <v>76</v>
      </c>
      <c r="BL17" s="536"/>
      <c r="BM17" s="536"/>
      <c r="BN17" s="536"/>
      <c r="BO17" s="536"/>
      <c r="BP17" s="536"/>
      <c r="BQ17" s="536"/>
      <c r="BR17" s="536"/>
      <c r="BS17" s="536"/>
      <c r="BT17" s="53"/>
      <c r="BU17" s="54" t="s">
        <v>3</v>
      </c>
      <c r="BV17" s="248" t="s">
        <v>562</v>
      </c>
      <c r="BW17" s="248"/>
      <c r="BX17" s="52" t="s">
        <v>4</v>
      </c>
      <c r="BY17" s="53"/>
    </row>
    <row r="18" spans="1:78" x14ac:dyDescent="0.2">
      <c r="BZ18" s="4" t="s">
        <v>67</v>
      </c>
    </row>
    <row r="20" spans="1:78" ht="13.5" thickBot="1" x14ac:dyDescent="0.25">
      <c r="BO20" s="634" t="s">
        <v>673</v>
      </c>
      <c r="BP20" s="634"/>
      <c r="BQ20" s="634"/>
      <c r="BR20" s="634"/>
      <c r="BS20" s="634"/>
      <c r="BT20" s="634"/>
      <c r="BU20" s="634"/>
      <c r="BV20" s="634"/>
      <c r="BW20" s="634"/>
      <c r="BX20" s="634"/>
      <c r="BY20" s="634"/>
      <c r="BZ20" s="634"/>
    </row>
    <row r="21" spans="1:78" s="68" customFormat="1" x14ac:dyDescent="0.2">
      <c r="A21" s="620" t="s">
        <v>5</v>
      </c>
      <c r="B21" s="620"/>
      <c r="C21" s="620"/>
      <c r="D21" s="636"/>
      <c r="E21" s="620" t="s">
        <v>391</v>
      </c>
      <c r="F21" s="620"/>
      <c r="G21" s="620"/>
      <c r="H21" s="620"/>
      <c r="I21" s="620"/>
      <c r="J21" s="620"/>
      <c r="K21" s="620"/>
      <c r="L21" s="620"/>
      <c r="M21" s="620"/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620"/>
      <c r="AC21" s="620"/>
      <c r="AD21" s="620"/>
      <c r="AE21" s="620"/>
      <c r="AF21" s="620"/>
      <c r="AG21" s="620"/>
      <c r="AH21" s="620"/>
      <c r="AI21" s="620"/>
      <c r="AJ21" s="620"/>
      <c r="AK21" s="619" t="s">
        <v>392</v>
      </c>
      <c r="AL21" s="620"/>
      <c r="AM21" s="620"/>
      <c r="AN21" s="620"/>
      <c r="AO21" s="620"/>
      <c r="AP21" s="620"/>
      <c r="AQ21" s="620"/>
      <c r="AR21" s="619" t="s">
        <v>392</v>
      </c>
      <c r="AS21" s="620"/>
      <c r="AT21" s="620"/>
      <c r="AU21" s="620"/>
      <c r="AV21" s="620"/>
      <c r="AW21" s="620"/>
      <c r="AX21" s="620"/>
      <c r="AY21" s="620" t="s">
        <v>392</v>
      </c>
      <c r="AZ21" s="620"/>
      <c r="BA21" s="620"/>
      <c r="BB21" s="620"/>
      <c r="BC21" s="620"/>
      <c r="BD21" s="620"/>
      <c r="BE21" s="620"/>
      <c r="BF21" s="620" t="s">
        <v>392</v>
      </c>
      <c r="BG21" s="620"/>
      <c r="BH21" s="620"/>
      <c r="BI21" s="620"/>
      <c r="BJ21" s="620"/>
      <c r="BK21" s="620"/>
      <c r="BL21" s="620"/>
      <c r="BM21" s="620" t="s">
        <v>392</v>
      </c>
      <c r="BN21" s="620"/>
      <c r="BO21" s="620"/>
      <c r="BP21" s="620"/>
      <c r="BQ21" s="620"/>
      <c r="BR21" s="620"/>
      <c r="BS21" s="636"/>
      <c r="BT21" s="620" t="s">
        <v>53</v>
      </c>
      <c r="BU21" s="620"/>
      <c r="BV21" s="620"/>
      <c r="BW21" s="620"/>
      <c r="BX21" s="620"/>
      <c r="BY21" s="620"/>
      <c r="BZ21" s="620"/>
    </row>
    <row r="22" spans="1:78" s="68" customFormat="1" ht="13.5" thickBot="1" x14ac:dyDescent="0.25">
      <c r="A22" s="616"/>
      <c r="B22" s="616"/>
      <c r="C22" s="616"/>
      <c r="D22" s="618"/>
      <c r="E22" s="616"/>
      <c r="F22" s="616"/>
      <c r="G22" s="616"/>
      <c r="H22" s="616"/>
      <c r="I22" s="616"/>
      <c r="J22" s="616"/>
      <c r="K22" s="616"/>
      <c r="L22" s="616"/>
      <c r="M22" s="616"/>
      <c r="N22" s="616"/>
      <c r="O22" s="616"/>
      <c r="P22" s="616"/>
      <c r="Q22" s="616"/>
      <c r="R22" s="616"/>
      <c r="S22" s="616"/>
      <c r="T22" s="616"/>
      <c r="U22" s="616"/>
      <c r="V22" s="616"/>
      <c r="W22" s="616"/>
      <c r="X22" s="616"/>
      <c r="Y22" s="616"/>
      <c r="Z22" s="616"/>
      <c r="AA22" s="616"/>
      <c r="AB22" s="616"/>
      <c r="AC22" s="616"/>
      <c r="AD22" s="616"/>
      <c r="AE22" s="616"/>
      <c r="AF22" s="616"/>
      <c r="AG22" s="616"/>
      <c r="AH22" s="616"/>
      <c r="AI22" s="616"/>
      <c r="AJ22" s="616"/>
      <c r="AK22" s="617" t="s">
        <v>661</v>
      </c>
      <c r="AL22" s="616"/>
      <c r="AM22" s="616"/>
      <c r="AN22" s="616"/>
      <c r="AO22" s="616"/>
      <c r="AP22" s="616"/>
      <c r="AQ22" s="616"/>
      <c r="AR22" s="617" t="s">
        <v>393</v>
      </c>
      <c r="AS22" s="616"/>
      <c r="AT22" s="616"/>
      <c r="AU22" s="616"/>
      <c r="AV22" s="616"/>
      <c r="AW22" s="616"/>
      <c r="AX22" s="616"/>
      <c r="AY22" s="616" t="s">
        <v>80</v>
      </c>
      <c r="AZ22" s="616"/>
      <c r="BA22" s="616"/>
      <c r="BB22" s="616"/>
      <c r="BC22" s="616"/>
      <c r="BD22" s="616"/>
      <c r="BE22" s="616"/>
      <c r="BF22" s="616" t="s">
        <v>394</v>
      </c>
      <c r="BG22" s="616"/>
      <c r="BH22" s="616"/>
      <c r="BI22" s="616"/>
      <c r="BJ22" s="616"/>
      <c r="BK22" s="616"/>
      <c r="BL22" s="616"/>
      <c r="BM22" s="616" t="s">
        <v>395</v>
      </c>
      <c r="BN22" s="616"/>
      <c r="BO22" s="616"/>
      <c r="BP22" s="616"/>
      <c r="BQ22" s="616"/>
      <c r="BR22" s="616"/>
      <c r="BS22" s="618"/>
      <c r="BT22" s="616"/>
      <c r="BU22" s="616"/>
      <c r="BV22" s="616"/>
      <c r="BW22" s="616"/>
      <c r="BX22" s="616"/>
      <c r="BY22" s="616"/>
      <c r="BZ22" s="616"/>
    </row>
    <row r="23" spans="1:78" s="68" customFormat="1" ht="15" customHeight="1" x14ac:dyDescent="0.2">
      <c r="A23" s="637">
        <v>1</v>
      </c>
      <c r="B23" s="638"/>
      <c r="C23" s="638"/>
      <c r="D23" s="639"/>
      <c r="E23" s="623" t="s">
        <v>396</v>
      </c>
      <c r="F23" s="624"/>
      <c r="G23" s="624"/>
      <c r="H23" s="624"/>
      <c r="I23" s="624"/>
      <c r="J23" s="624"/>
      <c r="K23" s="624"/>
      <c r="L23" s="624"/>
      <c r="M23" s="624"/>
      <c r="N23" s="624"/>
      <c r="O23" s="624"/>
      <c r="P23" s="624"/>
      <c r="Q23" s="624"/>
      <c r="R23" s="624"/>
      <c r="S23" s="624"/>
      <c r="T23" s="624"/>
      <c r="U23" s="624"/>
      <c r="V23" s="624"/>
      <c r="W23" s="624"/>
      <c r="X23" s="624"/>
      <c r="Y23" s="624"/>
      <c r="Z23" s="624"/>
      <c r="AA23" s="624"/>
      <c r="AB23" s="624"/>
      <c r="AC23" s="624"/>
      <c r="AD23" s="624"/>
      <c r="AE23" s="624"/>
      <c r="AF23" s="624"/>
      <c r="AG23" s="624"/>
      <c r="AH23" s="624"/>
      <c r="AI23" s="624"/>
      <c r="AJ23" s="625"/>
      <c r="AK23" s="621">
        <v>18.230999999999998</v>
      </c>
      <c r="AL23" s="621"/>
      <c r="AM23" s="621"/>
      <c r="AN23" s="621"/>
      <c r="AO23" s="621"/>
      <c r="AP23" s="621"/>
      <c r="AQ23" s="622"/>
      <c r="AR23" s="621">
        <v>18.367000000000001</v>
      </c>
      <c r="AS23" s="621"/>
      <c r="AT23" s="621"/>
      <c r="AU23" s="621"/>
      <c r="AV23" s="621"/>
      <c r="AW23" s="621"/>
      <c r="AX23" s="622"/>
      <c r="AY23" s="621">
        <v>18.792999999999999</v>
      </c>
      <c r="AZ23" s="621"/>
      <c r="BA23" s="621"/>
      <c r="BB23" s="621"/>
      <c r="BC23" s="621"/>
      <c r="BD23" s="621"/>
      <c r="BE23" s="622"/>
      <c r="BF23" s="621">
        <v>19.790007829942436</v>
      </c>
      <c r="BG23" s="621"/>
      <c r="BH23" s="621"/>
      <c r="BI23" s="621"/>
      <c r="BJ23" s="621"/>
      <c r="BK23" s="621"/>
      <c r="BL23" s="622"/>
      <c r="BM23" s="622">
        <v>18.416</v>
      </c>
      <c r="BN23" s="626"/>
      <c r="BO23" s="626"/>
      <c r="BP23" s="626"/>
      <c r="BQ23" s="626"/>
      <c r="BR23" s="626"/>
      <c r="BS23" s="627"/>
      <c r="BT23" s="640">
        <v>93.596999999999994</v>
      </c>
      <c r="BU23" s="626"/>
      <c r="BV23" s="626"/>
      <c r="BW23" s="626"/>
      <c r="BX23" s="626"/>
      <c r="BY23" s="626"/>
      <c r="BZ23" s="627"/>
    </row>
    <row r="24" spans="1:78" s="68" customFormat="1" ht="15" customHeight="1" x14ac:dyDescent="0.2">
      <c r="A24" s="555" t="s">
        <v>18</v>
      </c>
      <c r="B24" s="556"/>
      <c r="C24" s="556"/>
      <c r="D24" s="557"/>
      <c r="E24" s="560" t="s">
        <v>397</v>
      </c>
      <c r="F24" s="561"/>
      <c r="G24" s="561"/>
      <c r="H24" s="561"/>
      <c r="I24" s="561"/>
      <c r="J24" s="561"/>
      <c r="K24" s="561"/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1"/>
      <c r="Y24" s="561"/>
      <c r="Z24" s="561"/>
      <c r="AA24" s="561"/>
      <c r="AB24" s="561"/>
      <c r="AC24" s="561"/>
      <c r="AD24" s="561"/>
      <c r="AE24" s="561"/>
      <c r="AF24" s="561"/>
      <c r="AG24" s="561"/>
      <c r="AH24" s="561"/>
      <c r="AI24" s="561"/>
      <c r="AJ24" s="562"/>
      <c r="AK24" s="615">
        <v>9.7240000000000002</v>
      </c>
      <c r="AL24" s="588"/>
      <c r="AM24" s="588"/>
      <c r="AN24" s="588"/>
      <c r="AO24" s="588"/>
      <c r="AP24" s="588"/>
      <c r="AQ24" s="589"/>
      <c r="AR24" s="587">
        <v>8.7089999999999996</v>
      </c>
      <c r="AS24" s="585"/>
      <c r="AT24" s="585"/>
      <c r="AU24" s="585"/>
      <c r="AV24" s="585"/>
      <c r="AW24" s="585"/>
      <c r="AX24" s="586"/>
      <c r="AY24" s="587">
        <v>9.0579999999999998</v>
      </c>
      <c r="AZ24" s="585"/>
      <c r="BA24" s="585"/>
      <c r="BB24" s="585"/>
      <c r="BC24" s="585"/>
      <c r="BD24" s="585"/>
      <c r="BE24" s="586"/>
      <c r="BF24" s="577">
        <v>9.2380899999999997</v>
      </c>
      <c r="BG24" s="577"/>
      <c r="BH24" s="577"/>
      <c r="BI24" s="577"/>
      <c r="BJ24" s="577"/>
      <c r="BK24" s="577"/>
      <c r="BL24" s="577"/>
      <c r="BM24" s="577">
        <v>8.0739999999999998</v>
      </c>
      <c r="BN24" s="577"/>
      <c r="BO24" s="577"/>
      <c r="BP24" s="577"/>
      <c r="BQ24" s="577"/>
      <c r="BR24" s="577"/>
      <c r="BS24" s="578"/>
      <c r="BT24" s="579">
        <v>44.802999999999997</v>
      </c>
      <c r="BU24" s="576"/>
      <c r="BV24" s="576"/>
      <c r="BW24" s="576"/>
      <c r="BX24" s="576"/>
      <c r="BY24" s="576"/>
      <c r="BZ24" s="580"/>
    </row>
    <row r="25" spans="1:78" s="68" customFormat="1" ht="15" customHeight="1" x14ac:dyDescent="0.2">
      <c r="A25" s="555" t="s">
        <v>398</v>
      </c>
      <c r="B25" s="556"/>
      <c r="C25" s="556"/>
      <c r="D25" s="557"/>
      <c r="E25" s="560" t="s">
        <v>399</v>
      </c>
      <c r="F25" s="561"/>
      <c r="G25" s="561"/>
      <c r="H25" s="561"/>
      <c r="I25" s="561"/>
      <c r="J25" s="561"/>
      <c r="K25" s="561"/>
      <c r="L25" s="561"/>
      <c r="M25" s="561"/>
      <c r="N25" s="561"/>
      <c r="O25" s="561"/>
      <c r="P25" s="561"/>
      <c r="Q25" s="561"/>
      <c r="R25" s="561"/>
      <c r="S25" s="561"/>
      <c r="T25" s="561"/>
      <c r="U25" s="561"/>
      <c r="V25" s="561"/>
      <c r="W25" s="561"/>
      <c r="X25" s="561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2"/>
      <c r="AK25" s="581">
        <v>9.7240000000000002</v>
      </c>
      <c r="AL25" s="582"/>
      <c r="AM25" s="582"/>
      <c r="AN25" s="582"/>
      <c r="AO25" s="582"/>
      <c r="AP25" s="582"/>
      <c r="AQ25" s="583"/>
      <c r="AR25" s="587">
        <v>8.7089999999999996</v>
      </c>
      <c r="AS25" s="588"/>
      <c r="AT25" s="588"/>
      <c r="AU25" s="588"/>
      <c r="AV25" s="588"/>
      <c r="AW25" s="588"/>
      <c r="AX25" s="589"/>
      <c r="AY25" s="587">
        <v>9.0579999999999998</v>
      </c>
      <c r="AZ25" s="588"/>
      <c r="BA25" s="588"/>
      <c r="BB25" s="588"/>
      <c r="BC25" s="588"/>
      <c r="BD25" s="588"/>
      <c r="BE25" s="589"/>
      <c r="BF25" s="577">
        <v>9.2380899999999997</v>
      </c>
      <c r="BG25" s="577"/>
      <c r="BH25" s="577"/>
      <c r="BI25" s="577"/>
      <c r="BJ25" s="577"/>
      <c r="BK25" s="577"/>
      <c r="BL25" s="577"/>
      <c r="BM25" s="577">
        <v>8.0739999999999998</v>
      </c>
      <c r="BN25" s="577"/>
      <c r="BO25" s="577"/>
      <c r="BP25" s="577"/>
      <c r="BQ25" s="577"/>
      <c r="BR25" s="577"/>
      <c r="BS25" s="578"/>
      <c r="BT25" s="579">
        <v>44.802999999999997</v>
      </c>
      <c r="BU25" s="576"/>
      <c r="BV25" s="576"/>
      <c r="BW25" s="576"/>
      <c r="BX25" s="576"/>
      <c r="BY25" s="576"/>
      <c r="BZ25" s="580"/>
    </row>
    <row r="26" spans="1:78" s="68" customFormat="1" ht="15" customHeight="1" x14ac:dyDescent="0.2">
      <c r="A26" s="555" t="s">
        <v>400</v>
      </c>
      <c r="B26" s="556"/>
      <c r="C26" s="556"/>
      <c r="D26" s="557"/>
      <c r="E26" s="560" t="s">
        <v>401</v>
      </c>
      <c r="F26" s="561"/>
      <c r="G26" s="561"/>
      <c r="H26" s="561"/>
      <c r="I26" s="561"/>
      <c r="J26" s="561"/>
      <c r="K26" s="561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2"/>
      <c r="AK26" s="581"/>
      <c r="AL26" s="582"/>
      <c r="AM26" s="582"/>
      <c r="AN26" s="582"/>
      <c r="AO26" s="582"/>
      <c r="AP26" s="582"/>
      <c r="AQ26" s="583"/>
      <c r="AR26" s="553"/>
      <c r="AS26" s="553"/>
      <c r="AT26" s="553"/>
      <c r="AU26" s="553"/>
      <c r="AV26" s="553"/>
      <c r="AW26" s="553"/>
      <c r="AX26" s="553"/>
      <c r="AY26" s="553"/>
      <c r="AZ26" s="553"/>
      <c r="BA26" s="553"/>
      <c r="BB26" s="553"/>
      <c r="BC26" s="553"/>
      <c r="BD26" s="553"/>
      <c r="BE26" s="553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8"/>
      <c r="BT26" s="590"/>
      <c r="BU26" s="576"/>
      <c r="BV26" s="576"/>
      <c r="BW26" s="576"/>
      <c r="BX26" s="576"/>
      <c r="BY26" s="576"/>
      <c r="BZ26" s="580"/>
    </row>
    <row r="27" spans="1:78" s="68" customFormat="1" x14ac:dyDescent="0.2">
      <c r="A27" s="594" t="s">
        <v>402</v>
      </c>
      <c r="B27" s="595"/>
      <c r="C27" s="595"/>
      <c r="D27" s="595"/>
      <c r="E27" s="602" t="s">
        <v>403</v>
      </c>
      <c r="F27" s="561"/>
      <c r="G27" s="561"/>
      <c r="H27" s="561"/>
      <c r="I27" s="561"/>
      <c r="J27" s="561"/>
      <c r="K27" s="561"/>
      <c r="L27" s="561"/>
      <c r="M27" s="561"/>
      <c r="N27" s="561"/>
      <c r="O27" s="561"/>
      <c r="P27" s="561"/>
      <c r="Q27" s="561"/>
      <c r="R27" s="561"/>
      <c r="S27" s="561"/>
      <c r="T27" s="561"/>
      <c r="U27" s="561"/>
      <c r="V27" s="561"/>
      <c r="W27" s="561"/>
      <c r="X27" s="561"/>
      <c r="Y27" s="561"/>
      <c r="Z27" s="561"/>
      <c r="AA27" s="561"/>
      <c r="AB27" s="561"/>
      <c r="AC27" s="561"/>
      <c r="AD27" s="561"/>
      <c r="AE27" s="561"/>
      <c r="AF27" s="561"/>
      <c r="AG27" s="561"/>
      <c r="AH27" s="561"/>
      <c r="AI27" s="561"/>
      <c r="AJ27" s="562"/>
      <c r="AK27" s="594"/>
      <c r="AL27" s="595"/>
      <c r="AM27" s="595"/>
      <c r="AN27" s="595"/>
      <c r="AO27" s="595"/>
      <c r="AP27" s="595"/>
      <c r="AQ27" s="632"/>
      <c r="AR27" s="559"/>
      <c r="AS27" s="596"/>
      <c r="AT27" s="596"/>
      <c r="AU27" s="596"/>
      <c r="AV27" s="596"/>
      <c r="AW27" s="596"/>
      <c r="AX27" s="597"/>
      <c r="AY27" s="559"/>
      <c r="AZ27" s="596"/>
      <c r="BA27" s="596"/>
      <c r="BB27" s="596"/>
      <c r="BC27" s="596"/>
      <c r="BD27" s="596"/>
      <c r="BE27" s="597"/>
      <c r="BF27" s="578"/>
      <c r="BG27" s="598"/>
      <c r="BH27" s="598"/>
      <c r="BI27" s="598"/>
      <c r="BJ27" s="598"/>
      <c r="BK27" s="598"/>
      <c r="BL27" s="599"/>
      <c r="BM27" s="578"/>
      <c r="BN27" s="598"/>
      <c r="BO27" s="598"/>
      <c r="BP27" s="598"/>
      <c r="BQ27" s="598"/>
      <c r="BR27" s="598"/>
      <c r="BS27" s="598"/>
      <c r="BT27" s="591"/>
      <c r="BU27" s="592"/>
      <c r="BV27" s="592"/>
      <c r="BW27" s="592"/>
      <c r="BX27" s="592"/>
      <c r="BY27" s="592"/>
      <c r="BZ27" s="593"/>
    </row>
    <row r="28" spans="1:78" s="68" customFormat="1" x14ac:dyDescent="0.2">
      <c r="A28" s="600"/>
      <c r="B28" s="601"/>
      <c r="C28" s="601"/>
      <c r="D28" s="601"/>
      <c r="E28" s="612" t="s">
        <v>404</v>
      </c>
      <c r="F28" s="613"/>
      <c r="G28" s="613"/>
      <c r="H28" s="613"/>
      <c r="I28" s="613"/>
      <c r="J28" s="613"/>
      <c r="K28" s="613"/>
      <c r="L28" s="613"/>
      <c r="M28" s="613"/>
      <c r="N28" s="613"/>
      <c r="O28" s="613"/>
      <c r="P28" s="613"/>
      <c r="Q28" s="613"/>
      <c r="R28" s="613"/>
      <c r="S28" s="613"/>
      <c r="T28" s="613"/>
      <c r="U28" s="613"/>
      <c r="V28" s="613"/>
      <c r="W28" s="613"/>
      <c r="X28" s="613"/>
      <c r="Y28" s="613"/>
      <c r="Z28" s="613"/>
      <c r="AA28" s="613"/>
      <c r="AB28" s="613"/>
      <c r="AC28" s="613"/>
      <c r="AD28" s="613"/>
      <c r="AE28" s="613"/>
      <c r="AF28" s="613"/>
      <c r="AG28" s="613"/>
      <c r="AH28" s="613"/>
      <c r="AI28" s="613"/>
      <c r="AJ28" s="614"/>
      <c r="AK28" s="600"/>
      <c r="AL28" s="601"/>
      <c r="AM28" s="601"/>
      <c r="AN28" s="601"/>
      <c r="AO28" s="601"/>
      <c r="AP28" s="601"/>
      <c r="AQ28" s="633"/>
      <c r="AR28" s="603"/>
      <c r="AS28" s="604"/>
      <c r="AT28" s="604"/>
      <c r="AU28" s="604"/>
      <c r="AV28" s="604"/>
      <c r="AW28" s="604"/>
      <c r="AX28" s="605"/>
      <c r="AY28" s="603"/>
      <c r="AZ28" s="604"/>
      <c r="BA28" s="604"/>
      <c r="BB28" s="604"/>
      <c r="BC28" s="604"/>
      <c r="BD28" s="604"/>
      <c r="BE28" s="605"/>
      <c r="BF28" s="606"/>
      <c r="BG28" s="607"/>
      <c r="BH28" s="607"/>
      <c r="BI28" s="607"/>
      <c r="BJ28" s="607"/>
      <c r="BK28" s="607"/>
      <c r="BL28" s="608"/>
      <c r="BM28" s="606"/>
      <c r="BN28" s="607"/>
      <c r="BO28" s="607"/>
      <c r="BP28" s="607"/>
      <c r="BQ28" s="607"/>
      <c r="BR28" s="607"/>
      <c r="BS28" s="607"/>
      <c r="BT28" s="609"/>
      <c r="BU28" s="610"/>
      <c r="BV28" s="610"/>
      <c r="BW28" s="610"/>
      <c r="BX28" s="610"/>
      <c r="BY28" s="610"/>
      <c r="BZ28" s="611"/>
    </row>
    <row r="29" spans="1:78" s="68" customFormat="1" ht="15" customHeight="1" x14ac:dyDescent="0.2">
      <c r="A29" s="594" t="s">
        <v>405</v>
      </c>
      <c r="B29" s="595"/>
      <c r="C29" s="595"/>
      <c r="D29" s="595"/>
      <c r="E29" s="560" t="s">
        <v>406</v>
      </c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R29" s="561"/>
      <c r="S29" s="561"/>
      <c r="T29" s="561"/>
      <c r="U29" s="561"/>
      <c r="V29" s="561"/>
      <c r="W29" s="561"/>
      <c r="X29" s="561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2"/>
      <c r="AK29" s="581"/>
      <c r="AL29" s="582"/>
      <c r="AM29" s="582"/>
      <c r="AN29" s="582"/>
      <c r="AO29" s="582"/>
      <c r="AP29" s="582"/>
      <c r="AQ29" s="583"/>
      <c r="AR29" s="559"/>
      <c r="AS29" s="596"/>
      <c r="AT29" s="596"/>
      <c r="AU29" s="596"/>
      <c r="AV29" s="596"/>
      <c r="AW29" s="596"/>
      <c r="AX29" s="597"/>
      <c r="AY29" s="559"/>
      <c r="AZ29" s="596"/>
      <c r="BA29" s="596"/>
      <c r="BB29" s="596"/>
      <c r="BC29" s="596"/>
      <c r="BD29" s="596"/>
      <c r="BE29" s="597"/>
      <c r="BF29" s="578"/>
      <c r="BG29" s="598"/>
      <c r="BH29" s="598"/>
      <c r="BI29" s="598"/>
      <c r="BJ29" s="598"/>
      <c r="BK29" s="598"/>
      <c r="BL29" s="599"/>
      <c r="BM29" s="578"/>
      <c r="BN29" s="598"/>
      <c r="BO29" s="598"/>
      <c r="BP29" s="598"/>
      <c r="BQ29" s="598"/>
      <c r="BR29" s="598"/>
      <c r="BS29" s="598"/>
      <c r="BT29" s="591"/>
      <c r="BU29" s="592"/>
      <c r="BV29" s="592"/>
      <c r="BW29" s="592"/>
      <c r="BX29" s="592"/>
      <c r="BY29" s="592"/>
      <c r="BZ29" s="593"/>
    </row>
    <row r="30" spans="1:78" s="68" customFormat="1" ht="15" customHeight="1" x14ac:dyDescent="0.2">
      <c r="A30" s="555" t="s">
        <v>407</v>
      </c>
      <c r="B30" s="556"/>
      <c r="C30" s="556"/>
      <c r="D30" s="557"/>
      <c r="E30" s="560" t="s">
        <v>408</v>
      </c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1"/>
      <c r="AJ30" s="562"/>
      <c r="AK30" s="581"/>
      <c r="AL30" s="582"/>
      <c r="AM30" s="582"/>
      <c r="AN30" s="582"/>
      <c r="AO30" s="582"/>
      <c r="AP30" s="582"/>
      <c r="AQ30" s="583"/>
      <c r="AR30" s="553"/>
      <c r="AS30" s="553"/>
      <c r="AT30" s="553"/>
      <c r="AU30" s="553"/>
      <c r="AV30" s="553"/>
      <c r="AW30" s="553"/>
      <c r="AX30" s="553"/>
      <c r="AY30" s="553"/>
      <c r="AZ30" s="553"/>
      <c r="BA30" s="553"/>
      <c r="BB30" s="553"/>
      <c r="BC30" s="553"/>
      <c r="BD30" s="553"/>
      <c r="BE30" s="553"/>
      <c r="BF30" s="577"/>
      <c r="BG30" s="577"/>
      <c r="BH30" s="577"/>
      <c r="BI30" s="577"/>
      <c r="BJ30" s="577"/>
      <c r="BK30" s="577"/>
      <c r="BL30" s="577"/>
      <c r="BM30" s="577"/>
      <c r="BN30" s="577"/>
      <c r="BO30" s="577"/>
      <c r="BP30" s="577"/>
      <c r="BQ30" s="577"/>
      <c r="BR30" s="577"/>
      <c r="BS30" s="578"/>
      <c r="BT30" s="590"/>
      <c r="BU30" s="576"/>
      <c r="BV30" s="576"/>
      <c r="BW30" s="576"/>
      <c r="BX30" s="576"/>
      <c r="BY30" s="576"/>
      <c r="BZ30" s="580"/>
    </row>
    <row r="31" spans="1:78" s="68" customFormat="1" ht="15" customHeight="1" x14ac:dyDescent="0.2">
      <c r="A31" s="555" t="s">
        <v>409</v>
      </c>
      <c r="B31" s="556"/>
      <c r="C31" s="556"/>
      <c r="D31" s="557"/>
      <c r="E31" s="560" t="s">
        <v>410</v>
      </c>
      <c r="F31" s="561"/>
      <c r="G31" s="561"/>
      <c r="H31" s="561"/>
      <c r="I31" s="561"/>
      <c r="J31" s="561"/>
      <c r="K31" s="561"/>
      <c r="L31" s="561"/>
      <c r="M31" s="561"/>
      <c r="N31" s="561"/>
      <c r="O31" s="561"/>
      <c r="P31" s="561"/>
      <c r="Q31" s="561"/>
      <c r="R31" s="561"/>
      <c r="S31" s="561"/>
      <c r="T31" s="561"/>
      <c r="U31" s="561"/>
      <c r="V31" s="561"/>
      <c r="W31" s="561"/>
      <c r="X31" s="561"/>
      <c r="Y31" s="561"/>
      <c r="Z31" s="561"/>
      <c r="AA31" s="561"/>
      <c r="AB31" s="561"/>
      <c r="AC31" s="561"/>
      <c r="AD31" s="561"/>
      <c r="AE31" s="561"/>
      <c r="AF31" s="561"/>
      <c r="AG31" s="561"/>
      <c r="AH31" s="561"/>
      <c r="AI31" s="561"/>
      <c r="AJ31" s="562"/>
      <c r="AK31" s="581"/>
      <c r="AL31" s="582"/>
      <c r="AM31" s="582"/>
      <c r="AN31" s="582"/>
      <c r="AO31" s="582"/>
      <c r="AP31" s="582"/>
      <c r="AQ31" s="583"/>
      <c r="AR31" s="553"/>
      <c r="AS31" s="553"/>
      <c r="AT31" s="553"/>
      <c r="AU31" s="553"/>
      <c r="AV31" s="553"/>
      <c r="AW31" s="553"/>
      <c r="AX31" s="553"/>
      <c r="AY31" s="553"/>
      <c r="AZ31" s="553"/>
      <c r="BA31" s="553"/>
      <c r="BB31" s="553"/>
      <c r="BC31" s="553"/>
      <c r="BD31" s="553"/>
      <c r="BE31" s="553"/>
      <c r="BF31" s="577"/>
      <c r="BG31" s="577"/>
      <c r="BH31" s="577"/>
      <c r="BI31" s="577"/>
      <c r="BJ31" s="577"/>
      <c r="BK31" s="577"/>
      <c r="BL31" s="577"/>
      <c r="BM31" s="577"/>
      <c r="BN31" s="577"/>
      <c r="BO31" s="577"/>
      <c r="BP31" s="577"/>
      <c r="BQ31" s="577"/>
      <c r="BR31" s="577"/>
      <c r="BS31" s="578"/>
      <c r="BT31" s="590"/>
      <c r="BU31" s="576"/>
      <c r="BV31" s="576"/>
      <c r="BW31" s="576"/>
      <c r="BX31" s="576"/>
      <c r="BY31" s="576"/>
      <c r="BZ31" s="580"/>
    </row>
    <row r="32" spans="1:78" s="68" customFormat="1" ht="15" customHeight="1" x14ac:dyDescent="0.2">
      <c r="A32" s="555" t="s">
        <v>22</v>
      </c>
      <c r="B32" s="556"/>
      <c r="C32" s="556"/>
      <c r="D32" s="557"/>
      <c r="E32" s="560" t="s">
        <v>387</v>
      </c>
      <c r="F32" s="561"/>
      <c r="G32" s="561"/>
      <c r="H32" s="561"/>
      <c r="I32" s="561"/>
      <c r="J32" s="561"/>
      <c r="K32" s="561"/>
      <c r="L32" s="561"/>
      <c r="M32" s="561"/>
      <c r="N32" s="561"/>
      <c r="O32" s="561"/>
      <c r="P32" s="561"/>
      <c r="Q32" s="561"/>
      <c r="R32" s="561"/>
      <c r="S32" s="561"/>
      <c r="T32" s="561"/>
      <c r="U32" s="561"/>
      <c r="V32" s="561"/>
      <c r="W32" s="561"/>
      <c r="X32" s="561"/>
      <c r="Y32" s="561"/>
      <c r="Z32" s="561"/>
      <c r="AA32" s="561"/>
      <c r="AB32" s="561"/>
      <c r="AC32" s="561"/>
      <c r="AD32" s="561"/>
      <c r="AE32" s="561"/>
      <c r="AF32" s="561"/>
      <c r="AG32" s="561"/>
      <c r="AH32" s="561"/>
      <c r="AI32" s="561"/>
      <c r="AJ32" s="562"/>
      <c r="AK32" s="581">
        <v>5.726</v>
      </c>
      <c r="AL32" s="582"/>
      <c r="AM32" s="582"/>
      <c r="AN32" s="582"/>
      <c r="AO32" s="582"/>
      <c r="AP32" s="582"/>
      <c r="AQ32" s="583"/>
      <c r="AR32" s="587">
        <v>6.3520000000000003</v>
      </c>
      <c r="AS32" s="585"/>
      <c r="AT32" s="585"/>
      <c r="AU32" s="585"/>
      <c r="AV32" s="585"/>
      <c r="AW32" s="585"/>
      <c r="AX32" s="586"/>
      <c r="AY32" s="587">
        <v>6.3520000000000003</v>
      </c>
      <c r="AZ32" s="585"/>
      <c r="BA32" s="585"/>
      <c r="BB32" s="585"/>
      <c r="BC32" s="585"/>
      <c r="BD32" s="585"/>
      <c r="BE32" s="586"/>
      <c r="BF32" s="577">
        <v>7.5330899999999996</v>
      </c>
      <c r="BG32" s="577"/>
      <c r="BH32" s="577"/>
      <c r="BI32" s="577"/>
      <c r="BJ32" s="577"/>
      <c r="BK32" s="577"/>
      <c r="BL32" s="577"/>
      <c r="BM32" s="577">
        <v>7.5330000000000004</v>
      </c>
      <c r="BN32" s="577"/>
      <c r="BO32" s="577"/>
      <c r="BP32" s="577"/>
      <c r="BQ32" s="577"/>
      <c r="BR32" s="577"/>
      <c r="BS32" s="578"/>
      <c r="BT32" s="579">
        <v>33.496000000000002</v>
      </c>
      <c r="BU32" s="576"/>
      <c r="BV32" s="576"/>
      <c r="BW32" s="576"/>
      <c r="BX32" s="576"/>
      <c r="BY32" s="576"/>
      <c r="BZ32" s="580"/>
    </row>
    <row r="33" spans="1:78" s="68" customFormat="1" ht="15" customHeight="1" x14ac:dyDescent="0.2">
      <c r="A33" s="555" t="s">
        <v>411</v>
      </c>
      <c r="B33" s="556"/>
      <c r="C33" s="556"/>
      <c r="D33" s="557"/>
      <c r="E33" s="560" t="s">
        <v>412</v>
      </c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561"/>
      <c r="Z33" s="561"/>
      <c r="AA33" s="561"/>
      <c r="AB33" s="561"/>
      <c r="AC33" s="561"/>
      <c r="AD33" s="561"/>
      <c r="AE33" s="561"/>
      <c r="AF33" s="561"/>
      <c r="AG33" s="561"/>
      <c r="AH33" s="561"/>
      <c r="AI33" s="561"/>
      <c r="AJ33" s="562"/>
      <c r="AK33" s="581">
        <v>5.726</v>
      </c>
      <c r="AL33" s="582"/>
      <c r="AM33" s="582"/>
      <c r="AN33" s="582"/>
      <c r="AO33" s="582"/>
      <c r="AP33" s="582"/>
      <c r="AQ33" s="583"/>
      <c r="AR33" s="587">
        <v>6.3520000000000003</v>
      </c>
      <c r="AS33" s="588"/>
      <c r="AT33" s="588"/>
      <c r="AU33" s="588"/>
      <c r="AV33" s="588"/>
      <c r="AW33" s="588"/>
      <c r="AX33" s="589"/>
      <c r="AY33" s="587">
        <v>6.3520000000000003</v>
      </c>
      <c r="AZ33" s="588"/>
      <c r="BA33" s="588"/>
      <c r="BB33" s="588"/>
      <c r="BC33" s="588"/>
      <c r="BD33" s="588"/>
      <c r="BE33" s="589"/>
      <c r="BF33" s="577">
        <v>7.5330899999999996</v>
      </c>
      <c r="BG33" s="577"/>
      <c r="BH33" s="577"/>
      <c r="BI33" s="577"/>
      <c r="BJ33" s="577"/>
      <c r="BK33" s="577"/>
      <c r="BL33" s="577"/>
      <c r="BM33" s="577">
        <v>7.5330000000000004</v>
      </c>
      <c r="BN33" s="577"/>
      <c r="BO33" s="577"/>
      <c r="BP33" s="577"/>
      <c r="BQ33" s="577"/>
      <c r="BR33" s="577"/>
      <c r="BS33" s="578"/>
      <c r="BT33" s="579">
        <v>33.496000000000002</v>
      </c>
      <c r="BU33" s="576"/>
      <c r="BV33" s="576"/>
      <c r="BW33" s="576"/>
      <c r="BX33" s="576"/>
      <c r="BY33" s="576"/>
      <c r="BZ33" s="580"/>
    </row>
    <row r="34" spans="1:78" s="68" customFormat="1" ht="15" customHeight="1" x14ac:dyDescent="0.2">
      <c r="A34" s="555" t="s">
        <v>413</v>
      </c>
      <c r="B34" s="556"/>
      <c r="C34" s="556"/>
      <c r="D34" s="557"/>
      <c r="E34" s="560" t="s">
        <v>414</v>
      </c>
      <c r="F34" s="561"/>
      <c r="G34" s="561"/>
      <c r="H34" s="561"/>
      <c r="I34" s="561"/>
      <c r="J34" s="561"/>
      <c r="K34" s="561"/>
      <c r="L34" s="561"/>
      <c r="M34" s="561"/>
      <c r="N34" s="561"/>
      <c r="O34" s="561"/>
      <c r="P34" s="561"/>
      <c r="Q34" s="561"/>
      <c r="R34" s="561"/>
      <c r="S34" s="561"/>
      <c r="T34" s="561"/>
      <c r="U34" s="561"/>
      <c r="V34" s="561"/>
      <c r="W34" s="561"/>
      <c r="X34" s="561"/>
      <c r="Y34" s="561"/>
      <c r="Z34" s="561"/>
      <c r="AA34" s="561"/>
      <c r="AB34" s="561"/>
      <c r="AC34" s="561"/>
      <c r="AD34" s="561"/>
      <c r="AE34" s="561"/>
      <c r="AF34" s="561"/>
      <c r="AG34" s="561"/>
      <c r="AH34" s="561"/>
      <c r="AI34" s="561"/>
      <c r="AJ34" s="562"/>
      <c r="AK34" s="581"/>
      <c r="AL34" s="582"/>
      <c r="AM34" s="582"/>
      <c r="AN34" s="582"/>
      <c r="AO34" s="582"/>
      <c r="AP34" s="582"/>
      <c r="AQ34" s="583"/>
      <c r="AR34" s="553"/>
      <c r="AS34" s="553"/>
      <c r="AT34" s="553"/>
      <c r="AU34" s="553"/>
      <c r="AV34" s="553"/>
      <c r="AW34" s="553"/>
      <c r="AX34" s="553"/>
      <c r="AY34" s="553"/>
      <c r="AZ34" s="553"/>
      <c r="BA34" s="553"/>
      <c r="BB34" s="553"/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9"/>
      <c r="BT34" s="552"/>
      <c r="BU34" s="553"/>
      <c r="BV34" s="553"/>
      <c r="BW34" s="553"/>
      <c r="BX34" s="553"/>
      <c r="BY34" s="553"/>
      <c r="BZ34" s="554"/>
    </row>
    <row r="35" spans="1:78" s="68" customFormat="1" ht="15" customHeight="1" x14ac:dyDescent="0.2">
      <c r="A35" s="555" t="s">
        <v>415</v>
      </c>
      <c r="B35" s="556"/>
      <c r="C35" s="556"/>
      <c r="D35" s="557"/>
      <c r="E35" s="560" t="s">
        <v>416</v>
      </c>
      <c r="F35" s="561"/>
      <c r="G35" s="561"/>
      <c r="H35" s="561"/>
      <c r="I35" s="561"/>
      <c r="J35" s="561"/>
      <c r="K35" s="561"/>
      <c r="L35" s="561"/>
      <c r="M35" s="561"/>
      <c r="N35" s="561"/>
      <c r="O35" s="561"/>
      <c r="P35" s="561"/>
      <c r="Q35" s="561"/>
      <c r="R35" s="561"/>
      <c r="S35" s="561"/>
      <c r="T35" s="561"/>
      <c r="U35" s="561"/>
      <c r="V35" s="561"/>
      <c r="W35" s="561"/>
      <c r="X35" s="561"/>
      <c r="Y35" s="561"/>
      <c r="Z35" s="561"/>
      <c r="AA35" s="561"/>
      <c r="AB35" s="561"/>
      <c r="AC35" s="561"/>
      <c r="AD35" s="561"/>
      <c r="AE35" s="561"/>
      <c r="AF35" s="561"/>
      <c r="AG35" s="561"/>
      <c r="AH35" s="561"/>
      <c r="AI35" s="561"/>
      <c r="AJ35" s="562"/>
      <c r="AK35" s="581"/>
      <c r="AL35" s="582"/>
      <c r="AM35" s="582"/>
      <c r="AN35" s="582"/>
      <c r="AO35" s="582"/>
      <c r="AP35" s="582"/>
      <c r="AQ35" s="583"/>
      <c r="AR35" s="553"/>
      <c r="AS35" s="553"/>
      <c r="AT35" s="553"/>
      <c r="AU35" s="553"/>
      <c r="AV35" s="553"/>
      <c r="AW35" s="553"/>
      <c r="AX35" s="553"/>
      <c r="AY35" s="553"/>
      <c r="AZ35" s="553"/>
      <c r="BA35" s="553"/>
      <c r="BB35" s="553"/>
      <c r="BC35" s="553"/>
      <c r="BD35" s="553"/>
      <c r="BE35" s="553"/>
      <c r="BF35" s="553"/>
      <c r="BG35" s="553"/>
      <c r="BH35" s="553"/>
      <c r="BI35" s="553"/>
      <c r="BJ35" s="553"/>
      <c r="BK35" s="553"/>
      <c r="BL35" s="553"/>
      <c r="BM35" s="553"/>
      <c r="BN35" s="553"/>
      <c r="BO35" s="553"/>
      <c r="BP35" s="553"/>
      <c r="BQ35" s="553"/>
      <c r="BR35" s="553"/>
      <c r="BS35" s="559"/>
      <c r="BT35" s="552"/>
      <c r="BU35" s="553"/>
      <c r="BV35" s="553"/>
      <c r="BW35" s="553"/>
      <c r="BX35" s="553"/>
      <c r="BY35" s="553"/>
      <c r="BZ35" s="554"/>
    </row>
    <row r="36" spans="1:78" s="68" customFormat="1" ht="15" customHeight="1" x14ac:dyDescent="0.2">
      <c r="A36" s="555" t="s">
        <v>23</v>
      </c>
      <c r="B36" s="556"/>
      <c r="C36" s="556"/>
      <c r="D36" s="557"/>
      <c r="E36" s="560" t="s">
        <v>417</v>
      </c>
      <c r="F36" s="561"/>
      <c r="G36" s="561"/>
      <c r="H36" s="561"/>
      <c r="I36" s="561"/>
      <c r="J36" s="561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  <c r="Y36" s="561"/>
      <c r="Z36" s="561"/>
      <c r="AA36" s="561"/>
      <c r="AB36" s="561"/>
      <c r="AC36" s="561"/>
      <c r="AD36" s="561"/>
      <c r="AE36" s="561"/>
      <c r="AF36" s="561"/>
      <c r="AG36" s="561"/>
      <c r="AH36" s="561"/>
      <c r="AI36" s="561"/>
      <c r="AJ36" s="562"/>
      <c r="AK36" s="584">
        <v>2.7810000000000001</v>
      </c>
      <c r="AL36" s="585"/>
      <c r="AM36" s="585"/>
      <c r="AN36" s="585"/>
      <c r="AO36" s="585"/>
      <c r="AP36" s="585"/>
      <c r="AQ36" s="586"/>
      <c r="AR36" s="576">
        <v>3.306</v>
      </c>
      <c r="AS36" s="576"/>
      <c r="AT36" s="576"/>
      <c r="AU36" s="576"/>
      <c r="AV36" s="576"/>
      <c r="AW36" s="576"/>
      <c r="AX36" s="576"/>
      <c r="AY36" s="576">
        <v>3.383</v>
      </c>
      <c r="AZ36" s="576"/>
      <c r="BA36" s="576"/>
      <c r="BB36" s="576"/>
      <c r="BC36" s="576"/>
      <c r="BD36" s="576"/>
      <c r="BE36" s="576"/>
      <c r="BF36" s="577">
        <v>3.0188278299424347</v>
      </c>
      <c r="BG36" s="576"/>
      <c r="BH36" s="576"/>
      <c r="BI36" s="576"/>
      <c r="BJ36" s="576"/>
      <c r="BK36" s="576"/>
      <c r="BL36" s="576"/>
      <c r="BM36" s="577">
        <v>2.8090000000000002</v>
      </c>
      <c r="BN36" s="577"/>
      <c r="BO36" s="577"/>
      <c r="BP36" s="577"/>
      <c r="BQ36" s="577"/>
      <c r="BR36" s="577"/>
      <c r="BS36" s="578"/>
      <c r="BT36" s="579">
        <v>15.298</v>
      </c>
      <c r="BU36" s="576"/>
      <c r="BV36" s="576"/>
      <c r="BW36" s="576"/>
      <c r="BX36" s="576"/>
      <c r="BY36" s="576"/>
      <c r="BZ36" s="580"/>
    </row>
    <row r="37" spans="1:78" s="68" customFormat="1" ht="15" customHeight="1" x14ac:dyDescent="0.2">
      <c r="A37" s="555" t="s">
        <v>24</v>
      </c>
      <c r="B37" s="556"/>
      <c r="C37" s="556"/>
      <c r="D37" s="557"/>
      <c r="E37" s="560" t="s">
        <v>418</v>
      </c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  <c r="Y37" s="561"/>
      <c r="Z37" s="561"/>
      <c r="AA37" s="561"/>
      <c r="AB37" s="561"/>
      <c r="AC37" s="561"/>
      <c r="AD37" s="561"/>
      <c r="AE37" s="561"/>
      <c r="AF37" s="561"/>
      <c r="AG37" s="561"/>
      <c r="AH37" s="561"/>
      <c r="AI37" s="561"/>
      <c r="AJ37" s="562"/>
      <c r="AK37" s="584"/>
      <c r="AL37" s="585"/>
      <c r="AM37" s="585"/>
      <c r="AN37" s="585"/>
      <c r="AO37" s="585"/>
      <c r="AP37" s="585"/>
      <c r="AQ37" s="586"/>
      <c r="AR37" s="576"/>
      <c r="AS37" s="576"/>
      <c r="AT37" s="576"/>
      <c r="AU37" s="576"/>
      <c r="AV37" s="576"/>
      <c r="AW37" s="576"/>
      <c r="AX37" s="576"/>
      <c r="AY37" s="576"/>
      <c r="AZ37" s="576"/>
      <c r="BA37" s="576"/>
      <c r="BB37" s="576"/>
      <c r="BC37" s="576"/>
      <c r="BD37" s="576"/>
      <c r="BE37" s="576"/>
      <c r="BF37" s="576"/>
      <c r="BG37" s="576"/>
      <c r="BH37" s="576"/>
      <c r="BI37" s="576"/>
      <c r="BJ37" s="576"/>
      <c r="BK37" s="576"/>
      <c r="BL37" s="576"/>
      <c r="BM37" s="577"/>
      <c r="BN37" s="577"/>
      <c r="BO37" s="577"/>
      <c r="BP37" s="577"/>
      <c r="BQ37" s="577"/>
      <c r="BR37" s="577"/>
      <c r="BS37" s="578"/>
      <c r="BT37" s="552"/>
      <c r="BU37" s="553"/>
      <c r="BV37" s="553"/>
      <c r="BW37" s="553"/>
      <c r="BX37" s="553"/>
      <c r="BY37" s="553"/>
      <c r="BZ37" s="554"/>
    </row>
    <row r="38" spans="1:78" s="68" customFormat="1" ht="15" customHeight="1" x14ac:dyDescent="0.2">
      <c r="A38" s="555" t="s">
        <v>419</v>
      </c>
      <c r="B38" s="556"/>
      <c r="C38" s="556"/>
      <c r="D38" s="557"/>
      <c r="E38" s="560" t="s">
        <v>420</v>
      </c>
      <c r="F38" s="561"/>
      <c r="G38" s="561"/>
      <c r="H38" s="561"/>
      <c r="I38" s="561"/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  <c r="Y38" s="561"/>
      <c r="Z38" s="561"/>
      <c r="AA38" s="561"/>
      <c r="AB38" s="561"/>
      <c r="AC38" s="561"/>
      <c r="AD38" s="561"/>
      <c r="AE38" s="561"/>
      <c r="AF38" s="561"/>
      <c r="AG38" s="561"/>
      <c r="AH38" s="561"/>
      <c r="AI38" s="561"/>
      <c r="AJ38" s="562"/>
      <c r="AK38" s="584"/>
      <c r="AL38" s="585"/>
      <c r="AM38" s="585"/>
      <c r="AN38" s="585"/>
      <c r="AO38" s="585"/>
      <c r="AP38" s="585"/>
      <c r="AQ38" s="586"/>
      <c r="AR38" s="576"/>
      <c r="AS38" s="576"/>
      <c r="AT38" s="576"/>
      <c r="AU38" s="576"/>
      <c r="AV38" s="576"/>
      <c r="AW38" s="576"/>
      <c r="AX38" s="576"/>
      <c r="AY38" s="576"/>
      <c r="AZ38" s="576"/>
      <c r="BA38" s="576"/>
      <c r="BB38" s="576"/>
      <c r="BC38" s="576"/>
      <c r="BD38" s="576"/>
      <c r="BE38" s="576"/>
      <c r="BF38" s="576"/>
      <c r="BG38" s="576"/>
      <c r="BH38" s="576"/>
      <c r="BI38" s="576"/>
      <c r="BJ38" s="576"/>
      <c r="BK38" s="576"/>
      <c r="BL38" s="576"/>
      <c r="BM38" s="577"/>
      <c r="BN38" s="577"/>
      <c r="BO38" s="577"/>
      <c r="BP38" s="577"/>
      <c r="BQ38" s="577"/>
      <c r="BR38" s="577"/>
      <c r="BS38" s="578"/>
      <c r="BT38" s="552"/>
      <c r="BU38" s="553"/>
      <c r="BV38" s="553"/>
      <c r="BW38" s="553"/>
      <c r="BX38" s="553"/>
      <c r="BY38" s="553"/>
      <c r="BZ38" s="554"/>
    </row>
    <row r="39" spans="1:78" s="68" customFormat="1" ht="15" customHeight="1" x14ac:dyDescent="0.2">
      <c r="A39" s="555" t="s">
        <v>228</v>
      </c>
      <c r="B39" s="556"/>
      <c r="C39" s="556"/>
      <c r="D39" s="557"/>
      <c r="E39" s="560" t="s">
        <v>421</v>
      </c>
      <c r="F39" s="561"/>
      <c r="G39" s="561"/>
      <c r="H39" s="561"/>
      <c r="I39" s="561"/>
      <c r="J39" s="561"/>
      <c r="K39" s="561"/>
      <c r="L39" s="561"/>
      <c r="M39" s="561"/>
      <c r="N39" s="561"/>
      <c r="O39" s="561"/>
      <c r="P39" s="561"/>
      <c r="Q39" s="561"/>
      <c r="R39" s="561"/>
      <c r="S39" s="561"/>
      <c r="T39" s="561"/>
      <c r="U39" s="561"/>
      <c r="V39" s="561"/>
      <c r="W39" s="561"/>
      <c r="X39" s="561"/>
      <c r="Y39" s="561"/>
      <c r="Z39" s="561"/>
      <c r="AA39" s="561"/>
      <c r="AB39" s="561"/>
      <c r="AC39" s="561"/>
      <c r="AD39" s="561"/>
      <c r="AE39" s="561"/>
      <c r="AF39" s="561"/>
      <c r="AG39" s="561"/>
      <c r="AH39" s="561"/>
      <c r="AI39" s="561"/>
      <c r="AJ39" s="562"/>
      <c r="AK39" s="584"/>
      <c r="AL39" s="585"/>
      <c r="AM39" s="585"/>
      <c r="AN39" s="585"/>
      <c r="AO39" s="585"/>
      <c r="AP39" s="585"/>
      <c r="AQ39" s="586"/>
      <c r="AR39" s="576"/>
      <c r="AS39" s="576"/>
      <c r="AT39" s="576"/>
      <c r="AU39" s="576"/>
      <c r="AV39" s="576"/>
      <c r="AW39" s="576"/>
      <c r="AX39" s="576"/>
      <c r="AY39" s="576"/>
      <c r="AZ39" s="576"/>
      <c r="BA39" s="576"/>
      <c r="BB39" s="576"/>
      <c r="BC39" s="576"/>
      <c r="BD39" s="576"/>
      <c r="BE39" s="576"/>
      <c r="BF39" s="576"/>
      <c r="BG39" s="576"/>
      <c r="BH39" s="576"/>
      <c r="BI39" s="576"/>
      <c r="BJ39" s="576"/>
      <c r="BK39" s="576"/>
      <c r="BL39" s="576"/>
      <c r="BM39" s="577"/>
      <c r="BN39" s="577"/>
      <c r="BO39" s="577"/>
      <c r="BP39" s="577"/>
      <c r="BQ39" s="577"/>
      <c r="BR39" s="577"/>
      <c r="BS39" s="578"/>
      <c r="BT39" s="552"/>
      <c r="BU39" s="553"/>
      <c r="BV39" s="553"/>
      <c r="BW39" s="553"/>
      <c r="BX39" s="553"/>
      <c r="BY39" s="553"/>
      <c r="BZ39" s="554"/>
    </row>
    <row r="40" spans="1:78" s="68" customFormat="1" ht="15" customHeight="1" x14ac:dyDescent="0.2">
      <c r="A40" s="555" t="s">
        <v>26</v>
      </c>
      <c r="B40" s="556"/>
      <c r="C40" s="556"/>
      <c r="D40" s="557"/>
      <c r="E40" s="560" t="s">
        <v>422</v>
      </c>
      <c r="F40" s="561"/>
      <c r="G40" s="561"/>
      <c r="H40" s="561"/>
      <c r="I40" s="561"/>
      <c r="J40" s="561"/>
      <c r="K40" s="561"/>
      <c r="L40" s="561"/>
      <c r="M40" s="561"/>
      <c r="N40" s="561"/>
      <c r="O40" s="561"/>
      <c r="P40" s="561"/>
      <c r="Q40" s="561"/>
      <c r="R40" s="561"/>
      <c r="S40" s="561"/>
      <c r="T40" s="561"/>
      <c r="U40" s="561"/>
      <c r="V40" s="561"/>
      <c r="W40" s="561"/>
      <c r="X40" s="561"/>
      <c r="Y40" s="561"/>
      <c r="Z40" s="561"/>
      <c r="AA40" s="561"/>
      <c r="AB40" s="561"/>
      <c r="AC40" s="561"/>
      <c r="AD40" s="561"/>
      <c r="AE40" s="561"/>
      <c r="AF40" s="561"/>
      <c r="AG40" s="561"/>
      <c r="AH40" s="561"/>
      <c r="AI40" s="561"/>
      <c r="AJ40" s="562"/>
      <c r="AK40" s="584">
        <v>6.883</v>
      </c>
      <c r="AL40" s="585"/>
      <c r="AM40" s="585"/>
      <c r="AN40" s="585"/>
      <c r="AO40" s="585"/>
      <c r="AP40" s="585"/>
      <c r="AQ40" s="586"/>
      <c r="AR40" s="576">
        <v>7.4240000000000004</v>
      </c>
      <c r="AS40" s="576"/>
      <c r="AT40" s="576"/>
      <c r="AU40" s="576"/>
      <c r="AV40" s="576"/>
      <c r="AW40" s="576"/>
      <c r="AX40" s="576"/>
      <c r="AY40" s="576">
        <v>7.6310000000000002</v>
      </c>
      <c r="AZ40" s="576"/>
      <c r="BA40" s="576"/>
      <c r="BB40" s="576"/>
      <c r="BC40" s="576"/>
      <c r="BD40" s="576"/>
      <c r="BE40" s="576"/>
      <c r="BF40" s="577">
        <v>0</v>
      </c>
      <c r="BG40" s="576"/>
      <c r="BH40" s="576"/>
      <c r="BI40" s="576"/>
      <c r="BJ40" s="576"/>
      <c r="BK40" s="576"/>
      <c r="BL40" s="576"/>
      <c r="BM40" s="577">
        <v>0</v>
      </c>
      <c r="BN40" s="577"/>
      <c r="BO40" s="577"/>
      <c r="BP40" s="577"/>
      <c r="BQ40" s="577"/>
      <c r="BR40" s="577"/>
      <c r="BS40" s="578"/>
      <c r="BT40" s="579">
        <v>21.938000000000002</v>
      </c>
      <c r="BU40" s="576"/>
      <c r="BV40" s="576"/>
      <c r="BW40" s="576"/>
      <c r="BX40" s="576"/>
      <c r="BY40" s="576"/>
      <c r="BZ40" s="580"/>
    </row>
    <row r="41" spans="1:78" s="68" customFormat="1" ht="15" customHeight="1" x14ac:dyDescent="0.2">
      <c r="A41" s="555" t="s">
        <v>28</v>
      </c>
      <c r="B41" s="556"/>
      <c r="C41" s="556"/>
      <c r="D41" s="557"/>
      <c r="E41" s="560" t="s">
        <v>423</v>
      </c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  <c r="Z41" s="561"/>
      <c r="AA41" s="561"/>
      <c r="AB41" s="561"/>
      <c r="AC41" s="561"/>
      <c r="AD41" s="561"/>
      <c r="AE41" s="561"/>
      <c r="AF41" s="561"/>
      <c r="AG41" s="561"/>
      <c r="AH41" s="561"/>
      <c r="AI41" s="561"/>
      <c r="AJ41" s="562"/>
      <c r="AK41" s="581"/>
      <c r="AL41" s="582"/>
      <c r="AM41" s="582"/>
      <c r="AN41" s="582"/>
      <c r="AO41" s="582"/>
      <c r="AP41" s="582"/>
      <c r="AQ41" s="583"/>
      <c r="AR41" s="553"/>
      <c r="AS41" s="553"/>
      <c r="AT41" s="553"/>
      <c r="AU41" s="553"/>
      <c r="AV41" s="553"/>
      <c r="AW41" s="553"/>
      <c r="AX41" s="553"/>
      <c r="AY41" s="553"/>
      <c r="AZ41" s="553"/>
      <c r="BA41" s="553"/>
      <c r="BB41" s="553"/>
      <c r="BC41" s="553"/>
      <c r="BD41" s="553"/>
      <c r="BE41" s="553"/>
      <c r="BF41" s="553"/>
      <c r="BG41" s="553"/>
      <c r="BH41" s="553"/>
      <c r="BI41" s="553"/>
      <c r="BJ41" s="553"/>
      <c r="BK41" s="553"/>
      <c r="BL41" s="553"/>
      <c r="BM41" s="553"/>
      <c r="BN41" s="553"/>
      <c r="BO41" s="553"/>
      <c r="BP41" s="553"/>
      <c r="BQ41" s="553"/>
      <c r="BR41" s="553"/>
      <c r="BS41" s="559"/>
      <c r="BT41" s="552"/>
      <c r="BU41" s="553"/>
      <c r="BV41" s="553"/>
      <c r="BW41" s="553"/>
      <c r="BX41" s="553"/>
      <c r="BY41" s="553"/>
      <c r="BZ41" s="554"/>
    </row>
    <row r="42" spans="1:78" s="68" customFormat="1" ht="15" customHeight="1" x14ac:dyDescent="0.2">
      <c r="A42" s="555" t="s">
        <v>29</v>
      </c>
      <c r="B42" s="556"/>
      <c r="C42" s="556"/>
      <c r="D42" s="557"/>
      <c r="E42" s="560" t="s">
        <v>424</v>
      </c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61"/>
      <c r="Y42" s="561"/>
      <c r="Z42" s="561"/>
      <c r="AA42" s="561"/>
      <c r="AB42" s="561"/>
      <c r="AC42" s="561"/>
      <c r="AD42" s="561"/>
      <c r="AE42" s="561"/>
      <c r="AF42" s="561"/>
      <c r="AG42" s="561"/>
      <c r="AH42" s="561"/>
      <c r="AI42" s="561"/>
      <c r="AJ42" s="562"/>
      <c r="AK42" s="581"/>
      <c r="AL42" s="582"/>
      <c r="AM42" s="582"/>
      <c r="AN42" s="582"/>
      <c r="AO42" s="582"/>
      <c r="AP42" s="582"/>
      <c r="AQ42" s="583"/>
      <c r="AR42" s="553"/>
      <c r="AS42" s="553"/>
      <c r="AT42" s="553"/>
      <c r="AU42" s="553"/>
      <c r="AV42" s="553"/>
      <c r="AW42" s="553"/>
      <c r="AX42" s="553"/>
      <c r="AY42" s="553"/>
      <c r="AZ42" s="553"/>
      <c r="BA42" s="553"/>
      <c r="BB42" s="553"/>
      <c r="BC42" s="553"/>
      <c r="BD42" s="553"/>
      <c r="BE42" s="553"/>
      <c r="BF42" s="553"/>
      <c r="BG42" s="553"/>
      <c r="BH42" s="553"/>
      <c r="BI42" s="553"/>
      <c r="BJ42" s="553"/>
      <c r="BK42" s="553"/>
      <c r="BL42" s="553"/>
      <c r="BM42" s="553"/>
      <c r="BN42" s="553"/>
      <c r="BO42" s="553"/>
      <c r="BP42" s="553"/>
      <c r="BQ42" s="553"/>
      <c r="BR42" s="553"/>
      <c r="BS42" s="559"/>
      <c r="BT42" s="552"/>
      <c r="BU42" s="553"/>
      <c r="BV42" s="553"/>
      <c r="BW42" s="553"/>
      <c r="BX42" s="553"/>
      <c r="BY42" s="553"/>
      <c r="BZ42" s="554"/>
    </row>
    <row r="43" spans="1:78" s="68" customFormat="1" ht="15" customHeight="1" x14ac:dyDescent="0.2">
      <c r="A43" s="555" t="s">
        <v>235</v>
      </c>
      <c r="B43" s="556"/>
      <c r="C43" s="556"/>
      <c r="D43" s="557"/>
      <c r="E43" s="560" t="s">
        <v>425</v>
      </c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1"/>
      <c r="V43" s="561"/>
      <c r="W43" s="561"/>
      <c r="X43" s="561"/>
      <c r="Y43" s="561"/>
      <c r="Z43" s="561"/>
      <c r="AA43" s="561"/>
      <c r="AB43" s="561"/>
      <c r="AC43" s="561"/>
      <c r="AD43" s="561"/>
      <c r="AE43" s="561"/>
      <c r="AF43" s="561"/>
      <c r="AG43" s="561"/>
      <c r="AH43" s="561"/>
      <c r="AI43" s="561"/>
      <c r="AJ43" s="562"/>
      <c r="AK43" s="581"/>
      <c r="AL43" s="582"/>
      <c r="AM43" s="582"/>
      <c r="AN43" s="582"/>
      <c r="AO43" s="582"/>
      <c r="AP43" s="582"/>
      <c r="AQ43" s="583"/>
      <c r="AR43" s="553"/>
      <c r="AS43" s="553"/>
      <c r="AT43" s="553"/>
      <c r="AU43" s="553"/>
      <c r="AV43" s="553"/>
      <c r="AW43" s="553"/>
      <c r="AX43" s="553"/>
      <c r="AY43" s="553"/>
      <c r="AZ43" s="553"/>
      <c r="BA43" s="553"/>
      <c r="BB43" s="553"/>
      <c r="BC43" s="553"/>
      <c r="BD43" s="553"/>
      <c r="BE43" s="553"/>
      <c r="BF43" s="553"/>
      <c r="BG43" s="553"/>
      <c r="BH43" s="553"/>
      <c r="BI43" s="553"/>
      <c r="BJ43" s="553"/>
      <c r="BK43" s="553"/>
      <c r="BL43" s="553"/>
      <c r="BM43" s="553"/>
      <c r="BN43" s="553"/>
      <c r="BO43" s="553"/>
      <c r="BP43" s="553"/>
      <c r="BQ43" s="553"/>
      <c r="BR43" s="553"/>
      <c r="BS43" s="559"/>
      <c r="BT43" s="552"/>
      <c r="BU43" s="553"/>
      <c r="BV43" s="553"/>
      <c r="BW43" s="553"/>
      <c r="BX43" s="553"/>
      <c r="BY43" s="553"/>
      <c r="BZ43" s="554"/>
    </row>
    <row r="44" spans="1:78" s="68" customFormat="1" ht="15" customHeight="1" x14ac:dyDescent="0.2">
      <c r="A44" s="555" t="s">
        <v>426</v>
      </c>
      <c r="B44" s="556"/>
      <c r="C44" s="556"/>
      <c r="D44" s="557"/>
      <c r="E44" s="560" t="s">
        <v>427</v>
      </c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  <c r="U44" s="561"/>
      <c r="V44" s="561"/>
      <c r="W44" s="561"/>
      <c r="X44" s="561"/>
      <c r="Y44" s="561"/>
      <c r="Z44" s="561"/>
      <c r="AA44" s="561"/>
      <c r="AB44" s="561"/>
      <c r="AC44" s="561"/>
      <c r="AD44" s="561"/>
      <c r="AE44" s="561"/>
      <c r="AF44" s="561"/>
      <c r="AG44" s="561"/>
      <c r="AH44" s="561"/>
      <c r="AI44" s="561"/>
      <c r="AJ44" s="562"/>
      <c r="AK44" s="581"/>
      <c r="AL44" s="582"/>
      <c r="AM44" s="582"/>
      <c r="AN44" s="582"/>
      <c r="AO44" s="582"/>
      <c r="AP44" s="582"/>
      <c r="AQ44" s="583"/>
      <c r="AR44" s="553"/>
      <c r="AS44" s="553"/>
      <c r="AT44" s="553"/>
      <c r="AU44" s="553"/>
      <c r="AV44" s="553"/>
      <c r="AW44" s="553"/>
      <c r="AX44" s="553"/>
      <c r="AY44" s="553"/>
      <c r="AZ44" s="553"/>
      <c r="BA44" s="553"/>
      <c r="BB44" s="553"/>
      <c r="BC44" s="553"/>
      <c r="BD44" s="553"/>
      <c r="BE44" s="553"/>
      <c r="BF44" s="553"/>
      <c r="BG44" s="553"/>
      <c r="BH44" s="553"/>
      <c r="BI44" s="553"/>
      <c r="BJ44" s="553"/>
      <c r="BK44" s="553"/>
      <c r="BL44" s="553"/>
      <c r="BM44" s="553"/>
      <c r="BN44" s="553"/>
      <c r="BO44" s="553"/>
      <c r="BP44" s="553"/>
      <c r="BQ44" s="553"/>
      <c r="BR44" s="553"/>
      <c r="BS44" s="559"/>
      <c r="BT44" s="552"/>
      <c r="BU44" s="553"/>
      <c r="BV44" s="553"/>
      <c r="BW44" s="553"/>
      <c r="BX44" s="553"/>
      <c r="BY44" s="553"/>
      <c r="BZ44" s="554"/>
    </row>
    <row r="45" spans="1:78" s="68" customFormat="1" ht="15" customHeight="1" x14ac:dyDescent="0.2">
      <c r="A45" s="555" t="s">
        <v>428</v>
      </c>
      <c r="B45" s="556"/>
      <c r="C45" s="556"/>
      <c r="D45" s="557"/>
      <c r="E45" s="560" t="s">
        <v>429</v>
      </c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  <c r="Q45" s="561"/>
      <c r="R45" s="561"/>
      <c r="S45" s="561"/>
      <c r="T45" s="561"/>
      <c r="U45" s="561"/>
      <c r="V45" s="561"/>
      <c r="W45" s="561"/>
      <c r="X45" s="561"/>
      <c r="Y45" s="561"/>
      <c r="Z45" s="561"/>
      <c r="AA45" s="561"/>
      <c r="AB45" s="561"/>
      <c r="AC45" s="561"/>
      <c r="AD45" s="561"/>
      <c r="AE45" s="561"/>
      <c r="AF45" s="561"/>
      <c r="AG45" s="561"/>
      <c r="AH45" s="561"/>
      <c r="AI45" s="561"/>
      <c r="AJ45" s="562"/>
      <c r="AK45" s="581"/>
      <c r="AL45" s="582"/>
      <c r="AM45" s="582"/>
      <c r="AN45" s="582"/>
      <c r="AO45" s="582"/>
      <c r="AP45" s="582"/>
      <c r="AQ45" s="583"/>
      <c r="AR45" s="553"/>
      <c r="AS45" s="553"/>
      <c r="AT45" s="553"/>
      <c r="AU45" s="553"/>
      <c r="AV45" s="553"/>
      <c r="AW45" s="553"/>
      <c r="AX45" s="553"/>
      <c r="AY45" s="553"/>
      <c r="AZ45" s="553"/>
      <c r="BA45" s="553"/>
      <c r="BB45" s="553"/>
      <c r="BC45" s="553"/>
      <c r="BD45" s="553"/>
      <c r="BE45" s="553"/>
      <c r="BF45" s="553"/>
      <c r="BG45" s="553"/>
      <c r="BH45" s="553"/>
      <c r="BI45" s="553"/>
      <c r="BJ45" s="553"/>
      <c r="BK45" s="553"/>
      <c r="BL45" s="553"/>
      <c r="BM45" s="553"/>
      <c r="BN45" s="553"/>
      <c r="BO45" s="553"/>
      <c r="BP45" s="553"/>
      <c r="BQ45" s="553"/>
      <c r="BR45" s="553"/>
      <c r="BS45" s="559"/>
      <c r="BT45" s="552"/>
      <c r="BU45" s="553"/>
      <c r="BV45" s="553"/>
      <c r="BW45" s="553"/>
      <c r="BX45" s="553"/>
      <c r="BY45" s="553"/>
      <c r="BZ45" s="554"/>
    </row>
    <row r="46" spans="1:78" s="68" customFormat="1" ht="15" customHeight="1" x14ac:dyDescent="0.2">
      <c r="A46" s="555" t="s">
        <v>430</v>
      </c>
      <c r="B46" s="556"/>
      <c r="C46" s="556"/>
      <c r="D46" s="557"/>
      <c r="E46" s="560" t="s">
        <v>431</v>
      </c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561"/>
      <c r="W46" s="561"/>
      <c r="X46" s="561"/>
      <c r="Y46" s="561"/>
      <c r="Z46" s="561"/>
      <c r="AA46" s="561"/>
      <c r="AB46" s="561"/>
      <c r="AC46" s="561"/>
      <c r="AD46" s="561"/>
      <c r="AE46" s="561"/>
      <c r="AF46" s="561"/>
      <c r="AG46" s="561"/>
      <c r="AH46" s="561"/>
      <c r="AI46" s="561"/>
      <c r="AJ46" s="562"/>
      <c r="AK46" s="584">
        <v>6.883</v>
      </c>
      <c r="AL46" s="585"/>
      <c r="AM46" s="585"/>
      <c r="AN46" s="585"/>
      <c r="AO46" s="585"/>
      <c r="AP46" s="585"/>
      <c r="AQ46" s="586"/>
      <c r="AR46" s="576">
        <v>7.4240000000000004</v>
      </c>
      <c r="AS46" s="576"/>
      <c r="AT46" s="576"/>
      <c r="AU46" s="576"/>
      <c r="AV46" s="576"/>
      <c r="AW46" s="576"/>
      <c r="AX46" s="576"/>
      <c r="AY46" s="576">
        <v>7.6310000000000002</v>
      </c>
      <c r="AZ46" s="576"/>
      <c r="BA46" s="576"/>
      <c r="BB46" s="576"/>
      <c r="BC46" s="576"/>
      <c r="BD46" s="576"/>
      <c r="BE46" s="576"/>
      <c r="BF46" s="577">
        <v>0</v>
      </c>
      <c r="BG46" s="577"/>
      <c r="BH46" s="577"/>
      <c r="BI46" s="577"/>
      <c r="BJ46" s="577"/>
      <c r="BK46" s="577"/>
      <c r="BL46" s="577"/>
      <c r="BM46" s="577">
        <v>0</v>
      </c>
      <c r="BN46" s="577"/>
      <c r="BO46" s="577"/>
      <c r="BP46" s="577"/>
      <c r="BQ46" s="577"/>
      <c r="BR46" s="577"/>
      <c r="BS46" s="578"/>
      <c r="BT46" s="579">
        <v>21.937999999999999</v>
      </c>
      <c r="BU46" s="576"/>
      <c r="BV46" s="576"/>
      <c r="BW46" s="576"/>
      <c r="BX46" s="576"/>
      <c r="BY46" s="576"/>
      <c r="BZ46" s="580"/>
    </row>
    <row r="47" spans="1:78" s="68" customFormat="1" ht="15" customHeight="1" thickBot="1" x14ac:dyDescent="0.25">
      <c r="A47" s="547" t="s">
        <v>432</v>
      </c>
      <c r="B47" s="548"/>
      <c r="C47" s="548"/>
      <c r="D47" s="549"/>
      <c r="E47" s="569" t="s">
        <v>433</v>
      </c>
      <c r="F47" s="570"/>
      <c r="G47" s="570"/>
      <c r="H47" s="570"/>
      <c r="I47" s="570"/>
      <c r="J47" s="570"/>
      <c r="K47" s="570"/>
      <c r="L47" s="570"/>
      <c r="M47" s="570"/>
      <c r="N47" s="570"/>
      <c r="O47" s="570"/>
      <c r="P47" s="570"/>
      <c r="Q47" s="570"/>
      <c r="R47" s="570"/>
      <c r="S47" s="570"/>
      <c r="T47" s="570"/>
      <c r="U47" s="570"/>
      <c r="V47" s="570"/>
      <c r="W47" s="570"/>
      <c r="X47" s="570"/>
      <c r="Y47" s="570"/>
      <c r="Z47" s="570"/>
      <c r="AA47" s="570"/>
      <c r="AB47" s="570"/>
      <c r="AC47" s="570"/>
      <c r="AD47" s="570"/>
      <c r="AE47" s="570"/>
      <c r="AF47" s="570"/>
      <c r="AG47" s="570"/>
      <c r="AH47" s="570"/>
      <c r="AI47" s="570"/>
      <c r="AJ47" s="571"/>
      <c r="AK47" s="572"/>
      <c r="AL47" s="573"/>
      <c r="AM47" s="573"/>
      <c r="AN47" s="573"/>
      <c r="AO47" s="573"/>
      <c r="AP47" s="573"/>
      <c r="AQ47" s="574"/>
      <c r="AR47" s="545"/>
      <c r="AS47" s="545"/>
      <c r="AT47" s="545"/>
      <c r="AU47" s="545"/>
      <c r="AV47" s="545"/>
      <c r="AW47" s="545"/>
      <c r="AX47" s="545"/>
      <c r="AY47" s="545"/>
      <c r="AZ47" s="545"/>
      <c r="BA47" s="545"/>
      <c r="BB47" s="545"/>
      <c r="BC47" s="545"/>
      <c r="BD47" s="545"/>
      <c r="BE47" s="545"/>
      <c r="BF47" s="545"/>
      <c r="BG47" s="545"/>
      <c r="BH47" s="545"/>
      <c r="BI47" s="545"/>
      <c r="BJ47" s="545"/>
      <c r="BK47" s="545"/>
      <c r="BL47" s="545"/>
      <c r="BM47" s="545"/>
      <c r="BN47" s="545"/>
      <c r="BO47" s="545"/>
      <c r="BP47" s="545"/>
      <c r="BQ47" s="545"/>
      <c r="BR47" s="545"/>
      <c r="BS47" s="551"/>
      <c r="BT47" s="544"/>
      <c r="BU47" s="545"/>
      <c r="BV47" s="545"/>
      <c r="BW47" s="545"/>
      <c r="BX47" s="545"/>
      <c r="BY47" s="545"/>
      <c r="BZ47" s="546"/>
    </row>
    <row r="48" spans="1:78" s="69" customFormat="1" ht="15" customHeight="1" x14ac:dyDescent="0.2">
      <c r="A48" s="563"/>
      <c r="B48" s="564"/>
      <c r="C48" s="564"/>
      <c r="D48" s="565"/>
      <c r="E48" s="628" t="s">
        <v>434</v>
      </c>
      <c r="F48" s="629"/>
      <c r="G48" s="629"/>
      <c r="H48" s="629"/>
      <c r="I48" s="629"/>
      <c r="J48" s="629"/>
      <c r="K48" s="629"/>
      <c r="L48" s="629"/>
      <c r="M48" s="629"/>
      <c r="N48" s="629"/>
      <c r="O48" s="629"/>
      <c r="P48" s="629"/>
      <c r="Q48" s="629"/>
      <c r="R48" s="629"/>
      <c r="S48" s="629"/>
      <c r="T48" s="629"/>
      <c r="U48" s="629"/>
      <c r="V48" s="629"/>
      <c r="W48" s="629"/>
      <c r="X48" s="629"/>
      <c r="Y48" s="629"/>
      <c r="Z48" s="629"/>
      <c r="AA48" s="629"/>
      <c r="AB48" s="629"/>
      <c r="AC48" s="629"/>
      <c r="AD48" s="629"/>
      <c r="AE48" s="629"/>
      <c r="AF48" s="629"/>
      <c r="AG48" s="629"/>
      <c r="AH48" s="629"/>
      <c r="AI48" s="629"/>
      <c r="AJ48" s="630"/>
      <c r="AK48" s="575">
        <v>25.113999999999997</v>
      </c>
      <c r="AL48" s="567"/>
      <c r="AM48" s="567"/>
      <c r="AN48" s="567"/>
      <c r="AO48" s="567"/>
      <c r="AP48" s="567"/>
      <c r="AQ48" s="567"/>
      <c r="AR48" s="575">
        <v>25.791</v>
      </c>
      <c r="AS48" s="567"/>
      <c r="AT48" s="567"/>
      <c r="AU48" s="567"/>
      <c r="AV48" s="567"/>
      <c r="AW48" s="567"/>
      <c r="AX48" s="567"/>
      <c r="AY48" s="575">
        <v>26.423999999999999</v>
      </c>
      <c r="AZ48" s="567"/>
      <c r="BA48" s="567"/>
      <c r="BB48" s="567"/>
      <c r="BC48" s="567"/>
      <c r="BD48" s="567"/>
      <c r="BE48" s="567"/>
      <c r="BF48" s="575">
        <v>19.790007829942436</v>
      </c>
      <c r="BG48" s="567"/>
      <c r="BH48" s="567"/>
      <c r="BI48" s="567"/>
      <c r="BJ48" s="567"/>
      <c r="BK48" s="567"/>
      <c r="BL48" s="567"/>
      <c r="BM48" s="575">
        <v>18.416</v>
      </c>
      <c r="BN48" s="567"/>
      <c r="BO48" s="567"/>
      <c r="BP48" s="567"/>
      <c r="BQ48" s="567"/>
      <c r="BR48" s="567"/>
      <c r="BS48" s="631"/>
      <c r="BT48" s="566">
        <v>115.535</v>
      </c>
      <c r="BU48" s="567"/>
      <c r="BV48" s="567"/>
      <c r="BW48" s="567"/>
      <c r="BX48" s="567"/>
      <c r="BY48" s="567"/>
      <c r="BZ48" s="568"/>
    </row>
    <row r="49" spans="1:78" s="68" customFormat="1" ht="15" customHeight="1" x14ac:dyDescent="0.2">
      <c r="A49" s="555"/>
      <c r="B49" s="556"/>
      <c r="C49" s="556"/>
      <c r="D49" s="557"/>
      <c r="E49" s="560" t="s">
        <v>435</v>
      </c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  <c r="Q49" s="561"/>
      <c r="R49" s="561"/>
      <c r="S49" s="561"/>
      <c r="T49" s="561"/>
      <c r="U49" s="561"/>
      <c r="V49" s="561"/>
      <c r="W49" s="561"/>
      <c r="X49" s="561"/>
      <c r="Y49" s="561"/>
      <c r="Z49" s="561"/>
      <c r="AA49" s="561"/>
      <c r="AB49" s="561"/>
      <c r="AC49" s="561"/>
      <c r="AD49" s="561"/>
      <c r="AE49" s="561"/>
      <c r="AF49" s="561"/>
      <c r="AG49" s="561"/>
      <c r="AH49" s="561"/>
      <c r="AI49" s="561"/>
      <c r="AJ49" s="562"/>
      <c r="AK49" s="581"/>
      <c r="AL49" s="582"/>
      <c r="AM49" s="582"/>
      <c r="AN49" s="582"/>
      <c r="AO49" s="582"/>
      <c r="AP49" s="582"/>
      <c r="AQ49" s="583"/>
      <c r="AR49" s="553"/>
      <c r="AS49" s="553"/>
      <c r="AT49" s="553"/>
      <c r="AU49" s="553"/>
      <c r="AV49" s="553"/>
      <c r="AW49" s="553"/>
      <c r="AX49" s="553"/>
      <c r="AY49" s="553"/>
      <c r="AZ49" s="553"/>
      <c r="BA49" s="553"/>
      <c r="BB49" s="553"/>
      <c r="BC49" s="553"/>
      <c r="BD49" s="553"/>
      <c r="BE49" s="553"/>
      <c r="BF49" s="553"/>
      <c r="BG49" s="553"/>
      <c r="BH49" s="553"/>
      <c r="BI49" s="553"/>
      <c r="BJ49" s="553"/>
      <c r="BK49" s="553"/>
      <c r="BL49" s="553"/>
      <c r="BM49" s="553"/>
      <c r="BN49" s="553"/>
      <c r="BO49" s="553"/>
      <c r="BP49" s="553"/>
      <c r="BQ49" s="553"/>
      <c r="BR49" s="553"/>
      <c r="BS49" s="559"/>
      <c r="BT49" s="552"/>
      <c r="BU49" s="553"/>
      <c r="BV49" s="553"/>
      <c r="BW49" s="553"/>
      <c r="BX49" s="553"/>
      <c r="BY49" s="553"/>
      <c r="BZ49" s="554"/>
    </row>
    <row r="50" spans="1:78" s="68" customFormat="1" ht="15" customHeight="1" x14ac:dyDescent="0.2">
      <c r="A50" s="555"/>
      <c r="B50" s="556"/>
      <c r="C50" s="556"/>
      <c r="D50" s="557"/>
      <c r="E50" s="558" t="s">
        <v>436</v>
      </c>
      <c r="F50" s="553"/>
      <c r="G50" s="553"/>
      <c r="H50" s="553"/>
      <c r="I50" s="553"/>
      <c r="J50" s="553"/>
      <c r="K50" s="553"/>
      <c r="L50" s="553"/>
      <c r="M50" s="553"/>
      <c r="N50" s="553"/>
      <c r="O50" s="553"/>
      <c r="P50" s="553"/>
      <c r="Q50" s="553"/>
      <c r="R50" s="553"/>
      <c r="S50" s="553"/>
      <c r="T50" s="553"/>
      <c r="U50" s="553"/>
      <c r="V50" s="553"/>
      <c r="W50" s="553"/>
      <c r="X50" s="553"/>
      <c r="Y50" s="553"/>
      <c r="Z50" s="553"/>
      <c r="AA50" s="553"/>
      <c r="AB50" s="553"/>
      <c r="AC50" s="553"/>
      <c r="AD50" s="553"/>
      <c r="AE50" s="553"/>
      <c r="AF50" s="553"/>
      <c r="AG50" s="553"/>
      <c r="AH50" s="553"/>
      <c r="AI50" s="553"/>
      <c r="AJ50" s="554"/>
      <c r="AK50" s="581"/>
      <c r="AL50" s="582"/>
      <c r="AM50" s="582"/>
      <c r="AN50" s="582"/>
      <c r="AO50" s="582"/>
      <c r="AP50" s="582"/>
      <c r="AQ50" s="583"/>
      <c r="AR50" s="553"/>
      <c r="AS50" s="553"/>
      <c r="AT50" s="553"/>
      <c r="AU50" s="553"/>
      <c r="AV50" s="553"/>
      <c r="AW50" s="553"/>
      <c r="AX50" s="553"/>
      <c r="AY50" s="553"/>
      <c r="AZ50" s="553"/>
      <c r="BA50" s="553"/>
      <c r="BB50" s="553"/>
      <c r="BC50" s="553"/>
      <c r="BD50" s="553"/>
      <c r="BE50" s="553"/>
      <c r="BF50" s="553"/>
      <c r="BG50" s="553"/>
      <c r="BH50" s="553"/>
      <c r="BI50" s="553"/>
      <c r="BJ50" s="553"/>
      <c r="BK50" s="553"/>
      <c r="BL50" s="553"/>
      <c r="BM50" s="553"/>
      <c r="BN50" s="553"/>
      <c r="BO50" s="553"/>
      <c r="BP50" s="553"/>
      <c r="BQ50" s="553"/>
      <c r="BR50" s="553"/>
      <c r="BS50" s="559"/>
      <c r="BT50" s="552"/>
      <c r="BU50" s="553"/>
      <c r="BV50" s="553"/>
      <c r="BW50" s="553"/>
      <c r="BX50" s="553"/>
      <c r="BY50" s="553"/>
      <c r="BZ50" s="554"/>
    </row>
    <row r="51" spans="1:78" s="68" customFormat="1" ht="15" customHeight="1" thickBot="1" x14ac:dyDescent="0.25">
      <c r="A51" s="547"/>
      <c r="B51" s="548"/>
      <c r="C51" s="548"/>
      <c r="D51" s="549"/>
      <c r="E51" s="550" t="s">
        <v>437</v>
      </c>
      <c r="F51" s="545"/>
      <c r="G51" s="545"/>
      <c r="H51" s="545"/>
      <c r="I51" s="545"/>
      <c r="J51" s="545"/>
      <c r="K51" s="545"/>
      <c r="L51" s="545"/>
      <c r="M51" s="545"/>
      <c r="N51" s="545"/>
      <c r="O51" s="545"/>
      <c r="P51" s="545"/>
      <c r="Q51" s="545"/>
      <c r="R51" s="545"/>
      <c r="S51" s="545"/>
      <c r="T51" s="545"/>
      <c r="U51" s="545"/>
      <c r="V51" s="545"/>
      <c r="W51" s="545"/>
      <c r="X51" s="545"/>
      <c r="Y51" s="545"/>
      <c r="Z51" s="545"/>
      <c r="AA51" s="545"/>
      <c r="AB51" s="545"/>
      <c r="AC51" s="545"/>
      <c r="AD51" s="545"/>
      <c r="AE51" s="545"/>
      <c r="AF51" s="545"/>
      <c r="AG51" s="545"/>
      <c r="AH51" s="545"/>
      <c r="AI51" s="545"/>
      <c r="AJ51" s="546"/>
      <c r="AK51" s="572"/>
      <c r="AL51" s="573"/>
      <c r="AM51" s="573"/>
      <c r="AN51" s="573"/>
      <c r="AO51" s="573"/>
      <c r="AP51" s="573"/>
      <c r="AQ51" s="574"/>
      <c r="AR51" s="545"/>
      <c r="AS51" s="545"/>
      <c r="AT51" s="545"/>
      <c r="AU51" s="545"/>
      <c r="AV51" s="545"/>
      <c r="AW51" s="545"/>
      <c r="AX51" s="545"/>
      <c r="AY51" s="545"/>
      <c r="AZ51" s="545"/>
      <c r="BA51" s="545"/>
      <c r="BB51" s="545"/>
      <c r="BC51" s="545"/>
      <c r="BD51" s="545"/>
      <c r="BE51" s="545"/>
      <c r="BF51" s="545"/>
      <c r="BG51" s="545"/>
      <c r="BH51" s="545"/>
      <c r="BI51" s="545"/>
      <c r="BJ51" s="545"/>
      <c r="BK51" s="545"/>
      <c r="BL51" s="545"/>
      <c r="BM51" s="545"/>
      <c r="BN51" s="545"/>
      <c r="BO51" s="545"/>
      <c r="BP51" s="545"/>
      <c r="BQ51" s="545"/>
      <c r="BR51" s="545"/>
      <c r="BS51" s="551"/>
      <c r="BT51" s="544"/>
      <c r="BU51" s="545"/>
      <c r="BV51" s="545"/>
      <c r="BW51" s="545"/>
      <c r="BX51" s="545"/>
      <c r="BY51" s="545"/>
      <c r="BZ51" s="546"/>
    </row>
    <row r="53" spans="1:78" x14ac:dyDescent="0.2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</row>
    <row r="54" spans="1:78" s="38" customFormat="1" ht="11.25" x14ac:dyDescent="0.2">
      <c r="A54" s="70" t="s">
        <v>438</v>
      </c>
    </row>
    <row r="55" spans="1:78" s="38" customFormat="1" ht="11.25" x14ac:dyDescent="0.2">
      <c r="A55" s="18" t="s">
        <v>439</v>
      </c>
    </row>
  </sheetData>
  <mergeCells count="253">
    <mergeCell ref="AK51:AQ51"/>
    <mergeCell ref="AK27:AQ28"/>
    <mergeCell ref="BH1:BZ1"/>
    <mergeCell ref="BO20:BZ20"/>
    <mergeCell ref="A7:BZ7"/>
    <mergeCell ref="A8:BZ8"/>
    <mergeCell ref="BH12:BZ12"/>
    <mergeCell ref="BH13:BZ13"/>
    <mergeCell ref="BH15:BZ15"/>
    <mergeCell ref="BH16:BS16"/>
    <mergeCell ref="BG17:BI17"/>
    <mergeCell ref="BK17:BS17"/>
    <mergeCell ref="BV17:BW17"/>
    <mergeCell ref="A21:D21"/>
    <mergeCell ref="E21:AJ21"/>
    <mergeCell ref="AR21:AX21"/>
    <mergeCell ref="AY21:BE21"/>
    <mergeCell ref="BF21:BL21"/>
    <mergeCell ref="BM21:BS21"/>
    <mergeCell ref="BT21:BZ21"/>
    <mergeCell ref="BT22:BZ22"/>
    <mergeCell ref="A23:D23"/>
    <mergeCell ref="BT23:BZ23"/>
    <mergeCell ref="A22:D22"/>
    <mergeCell ref="E22:AJ22"/>
    <mergeCell ref="AR22:AX22"/>
    <mergeCell ref="AY22:BE22"/>
    <mergeCell ref="BF22:BL22"/>
    <mergeCell ref="BM22:BS22"/>
    <mergeCell ref="AK49:AQ49"/>
    <mergeCell ref="AK50:AQ50"/>
    <mergeCell ref="AK21:AQ21"/>
    <mergeCell ref="AK22:AQ22"/>
    <mergeCell ref="AK23:AQ23"/>
    <mergeCell ref="E23:AJ23"/>
    <mergeCell ref="AR23:AX23"/>
    <mergeCell ref="AY23:BE23"/>
    <mergeCell ref="BF23:BL23"/>
    <mergeCell ref="BM23:BS23"/>
    <mergeCell ref="E48:AJ48"/>
    <mergeCell ref="AR48:AX48"/>
    <mergeCell ref="AY48:BE48"/>
    <mergeCell ref="BF48:BL48"/>
    <mergeCell ref="BM48:BS48"/>
    <mergeCell ref="BT24:BZ24"/>
    <mergeCell ref="A25:D25"/>
    <mergeCell ref="E25:AJ25"/>
    <mergeCell ref="AR25:AX25"/>
    <mergeCell ref="AY25:BE25"/>
    <mergeCell ref="BF25:BL25"/>
    <mergeCell ref="BM25:BS25"/>
    <mergeCell ref="BT25:BZ25"/>
    <mergeCell ref="A24:D24"/>
    <mergeCell ref="E24:AJ24"/>
    <mergeCell ref="AR24:AX24"/>
    <mergeCell ref="AY24:BE24"/>
    <mergeCell ref="BF24:BL24"/>
    <mergeCell ref="BM24:BS24"/>
    <mergeCell ref="AK24:AQ24"/>
    <mergeCell ref="AK25:AQ25"/>
    <mergeCell ref="BT26:BZ26"/>
    <mergeCell ref="A27:D28"/>
    <mergeCell ref="E27:AJ27"/>
    <mergeCell ref="AR27:AX28"/>
    <mergeCell ref="AY27:BE28"/>
    <mergeCell ref="BF27:BL28"/>
    <mergeCell ref="BM27:BS28"/>
    <mergeCell ref="BT27:BZ28"/>
    <mergeCell ref="E28:AJ28"/>
    <mergeCell ref="A26:D26"/>
    <mergeCell ref="E26:AJ26"/>
    <mergeCell ref="AR26:AX26"/>
    <mergeCell ref="AY26:BE26"/>
    <mergeCell ref="BF26:BL26"/>
    <mergeCell ref="BM26:BS26"/>
    <mergeCell ref="AK26:AQ26"/>
    <mergeCell ref="BT29:BZ29"/>
    <mergeCell ref="A30:D30"/>
    <mergeCell ref="E30:AJ30"/>
    <mergeCell ref="AR30:AX30"/>
    <mergeCell ref="AY30:BE30"/>
    <mergeCell ref="BF30:BL30"/>
    <mergeCell ref="BM30:BS30"/>
    <mergeCell ref="BT30:BZ30"/>
    <mergeCell ref="A29:D29"/>
    <mergeCell ref="E29:AJ29"/>
    <mergeCell ref="AR29:AX29"/>
    <mergeCell ref="AY29:BE29"/>
    <mergeCell ref="BF29:BL29"/>
    <mergeCell ref="BM29:BS29"/>
    <mergeCell ref="AK29:AQ29"/>
    <mergeCell ref="AK30:AQ30"/>
    <mergeCell ref="BT31:BZ31"/>
    <mergeCell ref="A32:D32"/>
    <mergeCell ref="E32:AJ32"/>
    <mergeCell ref="AR32:AX32"/>
    <mergeCell ref="AY32:BE32"/>
    <mergeCell ref="BF32:BL32"/>
    <mergeCell ref="BM32:BS32"/>
    <mergeCell ref="BT32:BZ32"/>
    <mergeCell ref="A31:D31"/>
    <mergeCell ref="E31:AJ31"/>
    <mergeCell ref="AR31:AX31"/>
    <mergeCell ref="AY31:BE31"/>
    <mergeCell ref="BF31:BL31"/>
    <mergeCell ref="BM31:BS31"/>
    <mergeCell ref="AK31:AQ31"/>
    <mergeCell ref="AK32:AQ32"/>
    <mergeCell ref="BT33:BZ33"/>
    <mergeCell ref="A34:D34"/>
    <mergeCell ref="E34:AJ34"/>
    <mergeCell ref="AR34:AX34"/>
    <mergeCell ref="AY34:BE34"/>
    <mergeCell ref="BF34:BL34"/>
    <mergeCell ref="BM34:BS34"/>
    <mergeCell ref="BT34:BZ34"/>
    <mergeCell ref="A33:D33"/>
    <mergeCell ref="E33:AJ33"/>
    <mergeCell ref="AR33:AX33"/>
    <mergeCell ref="AY33:BE33"/>
    <mergeCell ref="BF33:BL33"/>
    <mergeCell ref="BM33:BS33"/>
    <mergeCell ref="AK33:AQ33"/>
    <mergeCell ref="AK34:AQ34"/>
    <mergeCell ref="BT35:BZ35"/>
    <mergeCell ref="A36:D36"/>
    <mergeCell ref="E36:AJ36"/>
    <mergeCell ref="AR36:AX36"/>
    <mergeCell ref="AY36:BE36"/>
    <mergeCell ref="BF36:BL36"/>
    <mergeCell ref="BM36:BS36"/>
    <mergeCell ref="BT36:BZ36"/>
    <mergeCell ref="A35:D35"/>
    <mergeCell ref="E35:AJ35"/>
    <mergeCell ref="AR35:AX35"/>
    <mergeCell ref="AY35:BE35"/>
    <mergeCell ref="BF35:BL35"/>
    <mergeCell ref="BM35:BS35"/>
    <mergeCell ref="AK35:AQ35"/>
    <mergeCell ref="AK36:AQ36"/>
    <mergeCell ref="BT37:BZ37"/>
    <mergeCell ref="A38:D38"/>
    <mergeCell ref="E38:AJ38"/>
    <mergeCell ref="AR38:AX38"/>
    <mergeCell ref="AY38:BE38"/>
    <mergeCell ref="BF38:BL38"/>
    <mergeCell ref="BM38:BS38"/>
    <mergeCell ref="BT38:BZ38"/>
    <mergeCell ref="A37:D37"/>
    <mergeCell ref="E37:AJ37"/>
    <mergeCell ref="AR37:AX37"/>
    <mergeCell ref="AY37:BE37"/>
    <mergeCell ref="BF37:BL37"/>
    <mergeCell ref="BM37:BS37"/>
    <mergeCell ref="AK37:AQ37"/>
    <mergeCell ref="AK38:AQ38"/>
    <mergeCell ref="BT39:BZ39"/>
    <mergeCell ref="A40:D40"/>
    <mergeCell ref="E40:AJ40"/>
    <mergeCell ref="AR40:AX40"/>
    <mergeCell ref="AY40:BE40"/>
    <mergeCell ref="BF40:BL40"/>
    <mergeCell ref="BM40:BS40"/>
    <mergeCell ref="BT40:BZ40"/>
    <mergeCell ref="A39:D39"/>
    <mergeCell ref="E39:AJ39"/>
    <mergeCell ref="AR39:AX39"/>
    <mergeCell ref="AY39:BE39"/>
    <mergeCell ref="BF39:BL39"/>
    <mergeCell ref="BM39:BS39"/>
    <mergeCell ref="AK39:AQ39"/>
    <mergeCell ref="AK40:AQ40"/>
    <mergeCell ref="BT41:BZ41"/>
    <mergeCell ref="A42:D42"/>
    <mergeCell ref="E42:AJ42"/>
    <mergeCell ref="AR42:AX42"/>
    <mergeCell ref="AY42:BE42"/>
    <mergeCell ref="BF42:BL42"/>
    <mergeCell ref="BM42:BS42"/>
    <mergeCell ref="BT42:BZ42"/>
    <mergeCell ref="A41:D41"/>
    <mergeCell ref="E41:AJ41"/>
    <mergeCell ref="AR41:AX41"/>
    <mergeCell ref="AY41:BE41"/>
    <mergeCell ref="BF41:BL41"/>
    <mergeCell ref="BM41:BS41"/>
    <mergeCell ref="AK41:AQ41"/>
    <mergeCell ref="AK42:AQ42"/>
    <mergeCell ref="BT43:BZ43"/>
    <mergeCell ref="A44:D44"/>
    <mergeCell ref="E44:AJ44"/>
    <mergeCell ref="AR44:AX44"/>
    <mergeCell ref="AY44:BE44"/>
    <mergeCell ref="BF44:BL44"/>
    <mergeCell ref="BM44:BS44"/>
    <mergeCell ref="BT44:BZ44"/>
    <mergeCell ref="A43:D43"/>
    <mergeCell ref="E43:AJ43"/>
    <mergeCell ref="AR43:AX43"/>
    <mergeCell ref="AY43:BE43"/>
    <mergeCell ref="BF43:BL43"/>
    <mergeCell ref="BM43:BS43"/>
    <mergeCell ref="AK43:AQ43"/>
    <mergeCell ref="AK44:AQ44"/>
    <mergeCell ref="BT45:BZ45"/>
    <mergeCell ref="A46:D46"/>
    <mergeCell ref="E46:AJ46"/>
    <mergeCell ref="AR46:AX46"/>
    <mergeCell ref="AY46:BE46"/>
    <mergeCell ref="BF46:BL46"/>
    <mergeCell ref="BM46:BS46"/>
    <mergeCell ref="BT46:BZ46"/>
    <mergeCell ref="A45:D45"/>
    <mergeCell ref="E45:AJ45"/>
    <mergeCell ref="AR45:AX45"/>
    <mergeCell ref="AY45:BE45"/>
    <mergeCell ref="BF45:BL45"/>
    <mergeCell ref="BM45:BS45"/>
    <mergeCell ref="AK45:AQ45"/>
    <mergeCell ref="AK46:AQ46"/>
    <mergeCell ref="BT48:BZ48"/>
    <mergeCell ref="A47:D47"/>
    <mergeCell ref="E47:AJ47"/>
    <mergeCell ref="AR47:AX47"/>
    <mergeCell ref="AY47:BE47"/>
    <mergeCell ref="BF47:BL47"/>
    <mergeCell ref="BM47:BS47"/>
    <mergeCell ref="AK47:AQ47"/>
    <mergeCell ref="AK48:AQ48"/>
    <mergeCell ref="BT51:BZ51"/>
    <mergeCell ref="BH11:BZ11"/>
    <mergeCell ref="A51:D51"/>
    <mergeCell ref="E51:AJ51"/>
    <mergeCell ref="AR51:AX51"/>
    <mergeCell ref="AY51:BE51"/>
    <mergeCell ref="BF51:BL51"/>
    <mergeCell ref="BM51:BS51"/>
    <mergeCell ref="BT49:BZ49"/>
    <mergeCell ref="A50:D50"/>
    <mergeCell ref="E50:AJ50"/>
    <mergeCell ref="AR50:AX50"/>
    <mergeCell ref="AY50:BE50"/>
    <mergeCell ref="BF50:BL50"/>
    <mergeCell ref="BM50:BS50"/>
    <mergeCell ref="BT50:BZ50"/>
    <mergeCell ref="A49:D49"/>
    <mergeCell ref="E49:AJ49"/>
    <mergeCell ref="AR49:AX49"/>
    <mergeCell ref="AY49:BE49"/>
    <mergeCell ref="BF49:BL49"/>
    <mergeCell ref="BM49:BS49"/>
    <mergeCell ref="BT47:BZ47"/>
    <mergeCell ref="A48:D48"/>
  </mergeCells>
  <pageMargins left="0.78740157480314965" right="0.39370078740157483" top="0.39370078740157483" bottom="0.39370078740157483" header="0.27559055118110237" footer="0.27559055118110237"/>
  <pageSetup paperSize="9" scale="81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2</vt:i4>
      </vt:variant>
    </vt:vector>
  </HeadingPairs>
  <TitlesOfParts>
    <vt:vector size="76" baseType="lpstr">
      <vt:lpstr>ПЕРЕЧЕНЬ</vt:lpstr>
      <vt:lpstr>Описание</vt:lpstr>
      <vt:lpstr>2015</vt:lpstr>
      <vt:lpstr>2016</vt:lpstr>
      <vt:lpstr>2017</vt:lpstr>
      <vt:lpstr>2018</vt:lpstr>
      <vt:lpstr>2019</vt:lpstr>
      <vt:lpstr>ПРОГНОЗ</vt:lpstr>
      <vt:lpstr>ИСТОЧНИКИ</vt:lpstr>
      <vt:lpstr>Финансовый план1</vt:lpstr>
      <vt:lpstr>Финансовый план2</vt:lpstr>
      <vt:lpstr>2015.1</vt:lpstr>
      <vt:lpstr>2015.2</vt:lpstr>
      <vt:lpstr>2015.2 (2)</vt:lpstr>
      <vt:lpstr>2015.3</vt:lpstr>
      <vt:lpstr>2015.4</vt:lpstr>
      <vt:lpstr>2015.5</vt:lpstr>
      <vt:lpstr>2015.6</vt:lpstr>
      <vt:lpstr>2015.7</vt:lpstr>
      <vt:lpstr>2015.8</vt:lpstr>
      <vt:lpstr>2015.9</vt:lpstr>
      <vt:lpstr>2015.10</vt:lpstr>
      <vt:lpstr>2015.11</vt:lpstr>
      <vt:lpstr>2016.1</vt:lpstr>
      <vt:lpstr>2016.2</vt:lpstr>
      <vt:lpstr>2016.3</vt:lpstr>
      <vt:lpstr>2016.4</vt:lpstr>
      <vt:lpstr>2016.5</vt:lpstr>
      <vt:lpstr>2016.6</vt:lpstr>
      <vt:lpstr>2016.7</vt:lpstr>
      <vt:lpstr>2016.8</vt:lpstr>
      <vt:lpstr>2016.9</vt:lpstr>
      <vt:lpstr>2016.10</vt:lpstr>
      <vt:lpstr>2016.11</vt:lpstr>
      <vt:lpstr>2016.12</vt:lpstr>
      <vt:lpstr>2016.13</vt:lpstr>
      <vt:lpstr>2016.14</vt:lpstr>
      <vt:lpstr>2017.1</vt:lpstr>
      <vt:lpstr>2017.2</vt:lpstr>
      <vt:lpstr>2017.3</vt:lpstr>
      <vt:lpstr>2017.4</vt:lpstr>
      <vt:lpstr>2017.5</vt:lpstr>
      <vt:lpstr>2017.6</vt:lpstr>
      <vt:lpstr>2017.7</vt:lpstr>
      <vt:lpstr>2017.8</vt:lpstr>
      <vt:lpstr>2017.9</vt:lpstr>
      <vt:lpstr>2017.10</vt:lpstr>
      <vt:lpstr>2017.11</vt:lpstr>
      <vt:lpstr>2017.12</vt:lpstr>
      <vt:lpstr>2017.13</vt:lpstr>
      <vt:lpstr>2017.14</vt:lpstr>
      <vt:lpstr>2017.15</vt:lpstr>
      <vt:lpstr>2018.1</vt:lpstr>
      <vt:lpstr>2018.2</vt:lpstr>
      <vt:lpstr>2018.3</vt:lpstr>
      <vt:lpstr>2018.4</vt:lpstr>
      <vt:lpstr>2018.5</vt:lpstr>
      <vt:lpstr>2018.6</vt:lpstr>
      <vt:lpstr>2018.7</vt:lpstr>
      <vt:lpstr>2018.8</vt:lpstr>
      <vt:lpstr>2018.9</vt:lpstr>
      <vt:lpstr>2018.10</vt:lpstr>
      <vt:lpstr>2019.1</vt:lpstr>
      <vt:lpstr>2019.2</vt:lpstr>
      <vt:lpstr>2019.3</vt:lpstr>
      <vt:lpstr>2019.4</vt:lpstr>
      <vt:lpstr>2019.5</vt:lpstr>
      <vt:lpstr>2019.6</vt:lpstr>
      <vt:lpstr>2019.7</vt:lpstr>
      <vt:lpstr>2019.8</vt:lpstr>
      <vt:lpstr>2019.9</vt:lpstr>
      <vt:lpstr>2019.10</vt:lpstr>
      <vt:lpstr>целевые показатели</vt:lpstr>
      <vt:lpstr>Лист1</vt:lpstr>
      <vt:lpstr>Описание!Область_печати</vt:lpstr>
      <vt:lpstr>'целевые показатели'!Область_печати</vt:lpstr>
    </vt:vector>
  </TitlesOfParts>
  <Company>garant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demidova</dc:creator>
  <cp:lastModifiedBy>Nata</cp:lastModifiedBy>
  <cp:lastPrinted>2018-03-15T11:52:22Z</cp:lastPrinted>
  <dcterms:created xsi:type="dcterms:W3CDTF">2004-06-16T07:44:42Z</dcterms:created>
  <dcterms:modified xsi:type="dcterms:W3CDTF">2018-03-15T12:05:02Z</dcterms:modified>
</cp:coreProperties>
</file>